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тмц!$A$1:$AA$68</definedName>
  </definedNames>
  <calcPr calcId="145621" refMode="R1C1"/>
</workbook>
</file>

<file path=xl/calcChain.xml><?xml version="1.0" encoding="utf-8"?>
<calcChain xmlns="http://schemas.openxmlformats.org/spreadsheetml/2006/main">
  <c r="Z60" i="4" l="1"/>
  <c r="Z59" i="4"/>
  <c r="Z58" i="4"/>
  <c r="Z57" i="4"/>
  <c r="Z56" i="4"/>
  <c r="Z55" i="4"/>
  <c r="Z54" i="4"/>
  <c r="Z53" i="4"/>
  <c r="Z52" i="4"/>
  <c r="Z51" i="4"/>
  <c r="Z50" i="4"/>
  <c r="Z49" i="4"/>
  <c r="Z48" i="4"/>
  <c r="Z47" i="4"/>
  <c r="Z46" i="4"/>
  <c r="Z45" i="4"/>
  <c r="Z44" i="4"/>
  <c r="Z43" i="4"/>
  <c r="Z42" i="4"/>
  <c r="Z41" i="4"/>
  <c r="Z40" i="4"/>
  <c r="Z39" i="4"/>
  <c r="Z38" i="4"/>
  <c r="Z37" i="4"/>
  <c r="Z36" i="4"/>
  <c r="Z35" i="4"/>
  <c r="Z34" i="4"/>
  <c r="Z33" i="4"/>
  <c r="Z32" i="4"/>
  <c r="Z31" i="4"/>
  <c r="Z30" i="4"/>
  <c r="Z29" i="4"/>
  <c r="Z28" i="4"/>
  <c r="Z27" i="4"/>
  <c r="Z26" i="4"/>
  <c r="Z25" i="4"/>
  <c r="Z24" i="4"/>
  <c r="Z23" i="4"/>
  <c r="Z22" i="4"/>
  <c r="Z21" i="4"/>
  <c r="Z20" i="4"/>
  <c r="Z19" i="4"/>
  <c r="Z18" i="4"/>
  <c r="Z17" i="4"/>
  <c r="Z16" i="4"/>
  <c r="Z15" i="4"/>
  <c r="Z14" i="4"/>
  <c r="Z13" i="4"/>
  <c r="Z12" i="4"/>
  <c r="Z11" i="4"/>
  <c r="L61" i="4" l="1"/>
  <c r="Z10" i="4" l="1"/>
  <c r="Z9" i="4"/>
  <c r="Z8" i="4"/>
  <c r="Z7" i="4"/>
  <c r="Z6" i="4"/>
  <c r="Z61" i="4" l="1"/>
</calcChain>
</file>

<file path=xl/sharedStrings.xml><?xml version="1.0" encoding="utf-8"?>
<sst xmlns="http://schemas.openxmlformats.org/spreadsheetml/2006/main" count="509" uniqueCount="222">
  <si>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</si>
  <si>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</si>
  <si>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</si>
  <si>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</si>
  <si>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</si>
  <si>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</si>
  <si>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</si>
  <si>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</si>
  <si>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</si>
  <si>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</si>
  <si>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</si>
  <si>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</si>
  <si>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</si>
  <si>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</si>
  <si>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</si>
  <si>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</si>
  <si>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</si>
  <si>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</si>
  <si>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</si>
  <si>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</si>
  <si>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</si>
  <si>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</si>
  <si>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</si>
  <si>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</si>
  <si>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</si>
  <si>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</si>
  <si>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</si>
  <si>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</si>
  <si>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</si>
  <si>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</si>
  <si>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</si>
  <si>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</si>
  <si>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</si>
  <si>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</si>
  <si>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</si>
  <si>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</si>
  <si>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</si>
  <si>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</si>
  <si>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</si>
  <si>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</si>
  <si>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</si>
  <si>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</si>
  <si>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</si>
  <si>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</si>
  <si>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</si>
  <si>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</si>
  <si>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</si>
  <si>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</si>
  <si>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ТКС-К-106-19</t>
  </si>
  <si>
    <t>ТБ000009</t>
  </si>
  <si>
    <t>ТБ000014</t>
  </si>
  <si>
    <t>ТБ000043</t>
  </si>
  <si>
    <t>ТБ000047</t>
  </si>
  <si>
    <t>ТБ000052</t>
  </si>
  <si>
    <t>ТБ000079</t>
  </si>
  <si>
    <t>ТВ000076</t>
  </si>
  <si>
    <t>ТВ000088</t>
  </si>
  <si>
    <t>ТВ000093</t>
  </si>
  <si>
    <t>ТВ000096</t>
  </si>
  <si>
    <t>ТВ000657</t>
  </si>
  <si>
    <t>ТВ000684</t>
  </si>
  <si>
    <t>ТВ001283</t>
  </si>
  <si>
    <t>ТВ001296</t>
  </si>
  <si>
    <t>ТГ000085</t>
  </si>
  <si>
    <t>ТГ000333</t>
  </si>
  <si>
    <t>ТГ000483</t>
  </si>
  <si>
    <t>ТГ000489</t>
  </si>
  <si>
    <t>ТГ000655</t>
  </si>
  <si>
    <t>ТД000005</t>
  </si>
  <si>
    <t>ТД000015</t>
  </si>
  <si>
    <t>ТД000032</t>
  </si>
  <si>
    <t>ТЕ000047</t>
  </si>
  <si>
    <t>ТЕ000095</t>
  </si>
  <si>
    <t>ТЕ000098</t>
  </si>
  <si>
    <t>ТЕ000103</t>
  </si>
  <si>
    <t>ТЕ000212</t>
  </si>
  <si>
    <t>ТЖ000076</t>
  </si>
  <si>
    <t>ДЕ000714</t>
  </si>
  <si>
    <t>ЖВ000003</t>
  </si>
  <si>
    <t>ЖВ000009</t>
  </si>
  <si>
    <t>ЖЖ000043</t>
  </si>
  <si>
    <t>ЖЖ000048</t>
  </si>
  <si>
    <t>КА000013</t>
  </si>
  <si>
    <t>КД000723</t>
  </si>
  <si>
    <t>МЖ000016</t>
  </si>
  <si>
    <t>НЗ000003</t>
  </si>
  <si>
    <t>ПВ000075</t>
  </si>
  <si>
    <t>РИ000028</t>
  </si>
  <si>
    <t>РИ000030</t>
  </si>
  <si>
    <t>РИ000074</t>
  </si>
  <si>
    <t>РИ000077</t>
  </si>
  <si>
    <t>СГ000286</t>
  </si>
  <si>
    <t>ТВ000047</t>
  </si>
  <si>
    <t>ТВ000410</t>
  </si>
  <si>
    <t>ТВ000691</t>
  </si>
  <si>
    <t>ТВ000704</t>
  </si>
  <si>
    <t>ТГ000484</t>
  </si>
  <si>
    <t>ТГ000491</t>
  </si>
  <si>
    <t>ТГ000496</t>
  </si>
  <si>
    <t>25.73.60.190</t>
  </si>
  <si>
    <t>25,73</t>
  </si>
  <si>
    <t>26.51.33.141</t>
  </si>
  <si>
    <t>46.74.3</t>
  </si>
  <si>
    <t>26.51.3</t>
  </si>
  <si>
    <t>26.51.52.120</t>
  </si>
  <si>
    <t>25.73.20.110</t>
  </si>
  <si>
    <t>25.73.10.000</t>
  </si>
  <si>
    <t>23.91.11.150</t>
  </si>
  <si>
    <t>23,91</t>
  </si>
  <si>
    <t>23.91.11.140</t>
  </si>
  <si>
    <t>25.73.30.175</t>
  </si>
  <si>
    <t>25.73.30.239</t>
  </si>
  <si>
    <t>25.73.30.110</t>
  </si>
  <si>
    <t>25.73.30.299</t>
  </si>
  <si>
    <t>25.73.30.141</t>
  </si>
  <si>
    <t>25.99.29.190</t>
  </si>
  <si>
    <t>25.99.29</t>
  </si>
  <si>
    <t>32.91.19.120</t>
  </si>
  <si>
    <t>32.99.4</t>
  </si>
  <si>
    <t>32,91</t>
  </si>
  <si>
    <t>27.40.21.120</t>
  </si>
  <si>
    <t>27,40</t>
  </si>
  <si>
    <t>20.30.22.220</t>
  </si>
  <si>
    <t>20.30.2</t>
  </si>
  <si>
    <t>19.20.42.190</t>
  </si>
  <si>
    <t>19.20.2</t>
  </si>
  <si>
    <t>20.52.10.190</t>
  </si>
  <si>
    <t>20,52</t>
  </si>
  <si>
    <t>25.29.12.130</t>
  </si>
  <si>
    <t>25,29</t>
  </si>
  <si>
    <t>27.20.11.000</t>
  </si>
  <si>
    <t>27.20.1</t>
  </si>
  <si>
    <t>28.14.12.110</t>
  </si>
  <si>
    <t>28,14</t>
  </si>
  <si>
    <t>24.41.10.150</t>
  </si>
  <si>
    <t>28.29.7</t>
  </si>
  <si>
    <t>25.73.40.260</t>
  </si>
  <si>
    <t>Рулетка 10 м</t>
  </si>
  <si>
    <t>ГОСТ 7502-98</t>
  </si>
  <si>
    <t>Рулетка 3м</t>
  </si>
  <si>
    <t>Рулетка 7,5м</t>
  </si>
  <si>
    <t>Рулетка 5м шир. 25мм</t>
  </si>
  <si>
    <t>Уровень на магните 60 см 33702</t>
  </si>
  <si>
    <t>ГОСТ 6507-90</t>
  </si>
  <si>
    <t>Уровень магнитный 800 мм</t>
  </si>
  <si>
    <t>9416-83</t>
  </si>
  <si>
    <t>Ножовка по дереву 450 мм</t>
  </si>
  <si>
    <t>ГОСТ 26215-84</t>
  </si>
  <si>
    <t>Круг отрезной по металлу 115*1,6*22</t>
  </si>
  <si>
    <t>ГОСТ 21963-82</t>
  </si>
  <si>
    <t>Круг отрезной по металлу 180*2,5*22</t>
  </si>
  <si>
    <t>Круг отрезной по металлу 230*3,2*22</t>
  </si>
  <si>
    <t>Набор сверл 25шт 627154000</t>
  </si>
  <si>
    <t>ГОСТ 20910-90</t>
  </si>
  <si>
    <t>Набор спиральных сверл по металлу из 25 штук диаметром от 1 до 13 мм с шагом 0,5 мм с цилиндрическим хвостовиком 60385</t>
  </si>
  <si>
    <t>HSS DIN 338 тип N</t>
  </si>
  <si>
    <t>Круг отрезной по металлу 125*1*22,23</t>
  </si>
  <si>
    <t>ГОСТ 21963-83</t>
  </si>
  <si>
    <t>Круг шлифовальный 125х6х22,23</t>
  </si>
  <si>
    <t>ГОСТ Р 53410-2009</t>
  </si>
  <si>
    <t>Набор ключей гаечных комбинир. 12 шт (6-22)</t>
  </si>
  <si>
    <t>ГОСТ</t>
  </si>
  <si>
    <t>Набор отверток 6 шт</t>
  </si>
  <si>
    <t>Набор отверток 9шт 55122</t>
  </si>
  <si>
    <t>ТУ 36-913-75</t>
  </si>
  <si>
    <t>Набор напильников №2 1682-20-H5_z01</t>
  </si>
  <si>
    <t>Лом L=1360мм</t>
  </si>
  <si>
    <t>ГОСТ 1405-83</t>
  </si>
  <si>
    <t>Топор Б-1 0,7 кг с топорищем</t>
  </si>
  <si>
    <t>ГОСТ 18578-89</t>
  </si>
  <si>
    <t>Молоток квадратный боек 800 гр</t>
  </si>
  <si>
    <t>ГОСТ 2310-77</t>
  </si>
  <si>
    <t>Гвоздодер 600*16</t>
  </si>
  <si>
    <t>Кисть круглая 50 мм</t>
  </si>
  <si>
    <t>ГОСТ 10597-87</t>
  </si>
  <si>
    <t>Мастерок каменщика 180 мм</t>
  </si>
  <si>
    <t>ГОСТ 9533-81</t>
  </si>
  <si>
    <t>Валик велюровый малярный 180 мм</t>
  </si>
  <si>
    <t>ГОСТ 10831-87</t>
  </si>
  <si>
    <t>Киянка резиновая с круглым бойком, фибергласовой ручкой и весом в 0,9 кг</t>
  </si>
  <si>
    <t>Кисть плоская 75</t>
  </si>
  <si>
    <t>ГОСТ10597-87</t>
  </si>
  <si>
    <t>Фонарь аккумуляторный светодиодный LED 19, 6В</t>
  </si>
  <si>
    <t>ОЛ</t>
  </si>
  <si>
    <t>Фонарь 3 режима, трансформер, 6Вт, 450Лм, 4АА 56430</t>
  </si>
  <si>
    <t>ГОСТ 4677-82</t>
  </si>
  <si>
    <t>Растворитель 646</t>
  </si>
  <si>
    <t>ГОСТ 18188-72</t>
  </si>
  <si>
    <t>л</t>
  </si>
  <si>
    <t>Нефрас С2-80/120 или эквивалент</t>
  </si>
  <si>
    <t>ГОСТ 26377-84</t>
  </si>
  <si>
    <t>Клей момент</t>
  </si>
  <si>
    <t>ГОСТ 30535-97</t>
  </si>
  <si>
    <t>Баллончик газовый (пропан-бутан) 220г</t>
  </si>
  <si>
    <t>ГОСТ 20448-90</t>
  </si>
  <si>
    <t>Батарейка АА 1,5В</t>
  </si>
  <si>
    <t>ГОСТ 28125-89</t>
  </si>
  <si>
    <t>Лен сантехнический 200 г (коса)</t>
  </si>
  <si>
    <t>ГОСТ 10582-76</t>
  </si>
  <si>
    <t>Очки для пайки мелких деталей 1.8x/2.3x/4.8x</t>
  </si>
  <si>
    <t>Аккумулятор AАA/1000 мА/ч/1,2 В</t>
  </si>
  <si>
    <t>ГОСТ Р МЭК 61436-2004</t>
  </si>
  <si>
    <t>Припой ПОС-61</t>
  </si>
  <si>
    <t>ГОСТ 21930-76</t>
  </si>
  <si>
    <t>кг</t>
  </si>
  <si>
    <t>Кислота паяльная ТНП (15 мл )</t>
  </si>
  <si>
    <t>ГОСТ 19250-73</t>
  </si>
  <si>
    <t>Флюс для пайки SMD</t>
  </si>
  <si>
    <t>ГОСТ 23178-78</t>
  </si>
  <si>
    <t>Флюс для пайки алюминия Ф64</t>
  </si>
  <si>
    <t>Элементы питания к приборам, аппаратам КРОНА 9В</t>
  </si>
  <si>
    <t>ГОСТ 13385-78</t>
  </si>
  <si>
    <t>Полотно ножовочное по металлу для ручной ножовки 300×6</t>
  </si>
  <si>
    <t>ГОСТ 6645</t>
  </si>
  <si>
    <t>Круг отрезной по металлу 180*1,6*22</t>
  </si>
  <si>
    <t>Бур 6х170 sds+ 4 режущих кромки</t>
  </si>
  <si>
    <t>Бур 8х170 sds+ 4 режущих кромки</t>
  </si>
  <si>
    <t>Набор отверток 25235-H6</t>
  </si>
  <si>
    <t>Бокорезы P5603</t>
  </si>
  <si>
    <t>Бокорезы 180 мм Black Nickel 17574</t>
  </si>
  <si>
    <t>Гост</t>
  </si>
  <si>
    <t>Паста для уплотнения резьбовых соединений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</si>
</sst>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4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left"/>
    </xf>
    <xf numFmtId="1" fontId="0" fillId="0" borderId="7"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0" fontId="0" fillId="0" borderId="7" xfId="0" applyBorder="1" applyAlignment="1">
      <alignment horizontal="center" vertical="center"/>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3" borderId="7" xfId="0" applyFill="1" applyBorder="1" applyAlignment="1">
      <alignment horizontal="left"/>
    </xf>
    <xf numFmtId="0" fontId="0" fillId="0" borderId="7" xfId="0" applyBorder="1" applyAlignment="1">
      <alignment horizontal="left" wrapText="1"/>
    </xf>
    <xf numFmtId="0" fontId="0" fillId="3" borderId="7" xfId="0" applyFill="1" applyBorder="1" applyAlignment="1">
      <alignment horizontal="left" wrapText="1"/>
    </xf>
    <xf numFmtId="164" fontId="0" fillId="0" borderId="7" xfId="0" applyNumberFormat="1" applyBorder="1" applyAlignment="1">
      <alignment horizontal="center" vertical="center"/>
    </xf>
    <xf numFmtId="2" fontId="0" fillId="0" borderId="7" xfId="0" applyNumberFormat="1" applyBorder="1" applyAlignment="1">
      <alignment horizontal="center" vertical="center"/>
    </xf>
    <xf numFmtId="4" fontId="0" fillId="0" borderId="7" xfId="0" applyNumberFormat="1" applyBorder="1" applyAlignment="1">
      <alignment horizontal="center" vertical="center"/>
    </xf>
    <xf numFmtId="165" fontId="0" fillId="0" borderId="7" xfId="0" applyNumberFormat="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0"/>
  <sheetViews>
    <sheetView tabSelected="1" view="pageBreakPreview" topLeftCell="A46" zoomScale="80" zoomScaleNormal="86" zoomScaleSheetLayoutView="80" workbookViewId="0">
      <selection activeCell="C59" sqref="C59"/>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5" t="s">
        <v>48</v>
      </c>
      <c r="F3" s="35"/>
      <c r="G3" s="35"/>
      <c r="H3" s="35"/>
      <c r="I3" s="35"/>
      <c r="J3" s="35"/>
      <c r="K3" s="35"/>
      <c r="L3" s="35"/>
      <c r="M3" s="7"/>
      <c r="N3" s="7"/>
      <c r="O3" s="7"/>
      <c r="P3" s="7"/>
      <c r="Q3" s="7"/>
      <c r="R3" s="7"/>
      <c r="S3" s="7"/>
      <c r="T3" s="7"/>
      <c r="U3" s="7"/>
      <c r="V3" s="7"/>
      <c r="W3" s="7"/>
      <c r="X3" s="7"/>
      <c r="Y3" s="7"/>
      <c r="Z3" s="7"/>
      <c r="AA3" s="7"/>
    </row>
    <row r="4" spans="1:27" ht="36" customHeight="1" x14ac:dyDescent="0.2">
      <c r="M4" s="38" t="s">
        <v>9</v>
      </c>
      <c r="N4" s="38"/>
      <c r="O4" s="38"/>
      <c r="P4" s="38"/>
      <c r="Q4" s="38"/>
      <c r="R4" s="38"/>
      <c r="S4" s="38"/>
      <c r="T4" s="38"/>
      <c r="U4" s="38"/>
      <c r="V4" s="38"/>
      <c r="W4" s="38"/>
      <c r="X4" s="38"/>
      <c r="Y4" s="40" t="s">
        <v>41</v>
      </c>
      <c r="Z4" s="40" t="s">
        <v>40</v>
      </c>
      <c r="AA4" s="36"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41"/>
      <c r="Z5" s="41"/>
      <c r="AA5" s="37"/>
    </row>
    <row r="6" spans="1:27" ht="37.5" customHeight="1" x14ac:dyDescent="0.2">
      <c r="A6" s="17">
        <v>1</v>
      </c>
      <c r="B6" s="17">
        <v>1</v>
      </c>
      <c r="C6" s="13" t="s">
        <v>99</v>
      </c>
      <c r="D6" s="13" t="s">
        <v>100</v>
      </c>
      <c r="E6" s="13" t="s">
        <v>49</v>
      </c>
      <c r="F6" s="13" t="s">
        <v>137</v>
      </c>
      <c r="G6" s="13" t="s">
        <v>138</v>
      </c>
      <c r="H6" s="13" t="s">
        <v>44</v>
      </c>
      <c r="I6" s="19" t="s">
        <v>43</v>
      </c>
      <c r="J6" s="19" t="s">
        <v>47</v>
      </c>
      <c r="K6" s="19" t="s">
        <v>45</v>
      </c>
      <c r="L6" s="14">
        <v>1</v>
      </c>
      <c r="M6" s="20"/>
      <c r="N6" s="14">
        <v>1</v>
      </c>
      <c r="O6" s="20"/>
      <c r="P6" s="20"/>
      <c r="Q6" s="20"/>
      <c r="R6" s="20"/>
      <c r="S6" s="20"/>
      <c r="T6" s="20"/>
      <c r="U6" s="20"/>
      <c r="V6" s="20"/>
      <c r="W6" s="20"/>
      <c r="X6" s="20"/>
      <c r="Y6" s="28">
        <v>267.02</v>
      </c>
      <c r="Z6" s="18">
        <f>Y6*L6</f>
        <v>267.02</v>
      </c>
      <c r="AA6" s="16"/>
    </row>
    <row r="7" spans="1:27" ht="37.5" customHeight="1" x14ac:dyDescent="0.2">
      <c r="A7" s="17">
        <v>2</v>
      </c>
      <c r="B7" s="17">
        <v>1</v>
      </c>
      <c r="C7" s="13" t="s">
        <v>99</v>
      </c>
      <c r="D7" s="13" t="s">
        <v>100</v>
      </c>
      <c r="E7" s="13" t="s">
        <v>50</v>
      </c>
      <c r="F7" s="13" t="s">
        <v>139</v>
      </c>
      <c r="G7" s="13" t="s">
        <v>138</v>
      </c>
      <c r="H7" s="13" t="s">
        <v>44</v>
      </c>
      <c r="I7" s="19" t="s">
        <v>43</v>
      </c>
      <c r="J7" s="19" t="s">
        <v>47</v>
      </c>
      <c r="K7" s="19" t="s">
        <v>45</v>
      </c>
      <c r="L7" s="14">
        <v>3</v>
      </c>
      <c r="M7" s="20"/>
      <c r="N7" s="14">
        <v>3</v>
      </c>
      <c r="O7" s="20"/>
      <c r="P7" s="20"/>
      <c r="Q7" s="20"/>
      <c r="R7" s="20"/>
      <c r="S7" s="20"/>
      <c r="T7" s="20"/>
      <c r="U7" s="20"/>
      <c r="V7" s="20"/>
      <c r="W7" s="20"/>
      <c r="X7" s="20"/>
      <c r="Y7" s="28">
        <v>171.68</v>
      </c>
      <c r="Z7" s="18">
        <f t="shared" ref="Z7:Z60" si="0">Y7*L7</f>
        <v>515.04</v>
      </c>
      <c r="AA7" s="16"/>
    </row>
    <row r="8" spans="1:27" ht="37.5" customHeight="1" x14ac:dyDescent="0.2">
      <c r="A8" s="22">
        <v>3</v>
      </c>
      <c r="B8" s="17">
        <v>1</v>
      </c>
      <c r="C8" s="13" t="s">
        <v>101</v>
      </c>
      <c r="D8" s="13" t="s">
        <v>102</v>
      </c>
      <c r="E8" s="13" t="s">
        <v>51</v>
      </c>
      <c r="F8" s="13" t="s">
        <v>140</v>
      </c>
      <c r="G8" s="13" t="s">
        <v>138</v>
      </c>
      <c r="H8" s="13" t="s">
        <v>44</v>
      </c>
      <c r="I8" s="19" t="s">
        <v>43</v>
      </c>
      <c r="J8" s="19" t="s">
        <v>47</v>
      </c>
      <c r="K8" s="19" t="s">
        <v>45</v>
      </c>
      <c r="L8" s="14">
        <v>3</v>
      </c>
      <c r="M8" s="20"/>
      <c r="N8" s="20"/>
      <c r="O8" s="14">
        <v>2</v>
      </c>
      <c r="P8" s="14">
        <v>1</v>
      </c>
      <c r="Q8" s="20"/>
      <c r="R8" s="20"/>
      <c r="S8" s="20"/>
      <c r="T8" s="20"/>
      <c r="U8" s="20"/>
      <c r="V8" s="20"/>
      <c r="W8" s="20"/>
      <c r="X8" s="20"/>
      <c r="Y8" s="28">
        <v>289.37</v>
      </c>
      <c r="Z8" s="18">
        <f t="shared" si="0"/>
        <v>868.11</v>
      </c>
      <c r="AA8" s="16"/>
    </row>
    <row r="9" spans="1:27" ht="37.5" customHeight="1" x14ac:dyDescent="0.2">
      <c r="A9" s="22">
        <v>4</v>
      </c>
      <c r="B9" s="17">
        <v>1</v>
      </c>
      <c r="C9" s="13" t="s">
        <v>101</v>
      </c>
      <c r="D9" s="13" t="s">
        <v>103</v>
      </c>
      <c r="E9" s="13" t="s">
        <v>52</v>
      </c>
      <c r="F9" s="13" t="s">
        <v>141</v>
      </c>
      <c r="G9" s="13" t="s">
        <v>138</v>
      </c>
      <c r="H9" s="13" t="s">
        <v>44</v>
      </c>
      <c r="I9" s="19" t="s">
        <v>43</v>
      </c>
      <c r="J9" s="19" t="s">
        <v>47</v>
      </c>
      <c r="K9" s="19" t="s">
        <v>45</v>
      </c>
      <c r="L9" s="14">
        <v>10</v>
      </c>
      <c r="M9" s="20"/>
      <c r="N9" s="14">
        <v>2</v>
      </c>
      <c r="O9" s="20"/>
      <c r="P9" s="14">
        <v>3</v>
      </c>
      <c r="Q9" s="20"/>
      <c r="R9" s="20"/>
      <c r="S9" s="14">
        <v>2</v>
      </c>
      <c r="T9" s="20"/>
      <c r="U9" s="14">
        <v>3</v>
      </c>
      <c r="V9" s="20"/>
      <c r="W9" s="20"/>
      <c r="X9" s="20"/>
      <c r="Y9" s="28">
        <v>172.87</v>
      </c>
      <c r="Z9" s="18">
        <f t="shared" si="0"/>
        <v>1728.7</v>
      </c>
      <c r="AA9" s="16"/>
    </row>
    <row r="10" spans="1:27" ht="37.5" customHeight="1" x14ac:dyDescent="0.2">
      <c r="A10" s="22">
        <v>5</v>
      </c>
      <c r="B10" s="17">
        <v>1</v>
      </c>
      <c r="C10" s="13" t="s">
        <v>99</v>
      </c>
      <c r="D10" s="13" t="s">
        <v>100</v>
      </c>
      <c r="E10" s="13" t="s">
        <v>53</v>
      </c>
      <c r="F10" s="13" t="s">
        <v>142</v>
      </c>
      <c r="G10" s="13" t="s">
        <v>143</v>
      </c>
      <c r="H10" s="13" t="s">
        <v>44</v>
      </c>
      <c r="I10" s="19" t="s">
        <v>43</v>
      </c>
      <c r="J10" s="19" t="s">
        <v>47</v>
      </c>
      <c r="K10" s="19" t="s">
        <v>45</v>
      </c>
      <c r="L10" s="14">
        <v>1</v>
      </c>
      <c r="M10" s="20"/>
      <c r="N10" s="20"/>
      <c r="O10" s="20"/>
      <c r="P10" s="20"/>
      <c r="Q10" s="14">
        <v>1</v>
      </c>
      <c r="R10" s="20"/>
      <c r="S10" s="20"/>
      <c r="T10" s="20"/>
      <c r="U10" s="20"/>
      <c r="V10" s="20"/>
      <c r="W10" s="20"/>
      <c r="X10" s="20"/>
      <c r="Y10" s="28">
        <v>654.36</v>
      </c>
      <c r="Z10" s="18">
        <f t="shared" si="0"/>
        <v>654.36</v>
      </c>
      <c r="AA10" s="16"/>
    </row>
    <row r="11" spans="1:27" ht="37.5" customHeight="1" x14ac:dyDescent="0.2">
      <c r="A11" s="22">
        <v>6</v>
      </c>
      <c r="B11" s="22">
        <v>1</v>
      </c>
      <c r="C11" s="13" t="s">
        <v>104</v>
      </c>
      <c r="D11" s="13" t="s">
        <v>100</v>
      </c>
      <c r="E11" s="13" t="s">
        <v>54</v>
      </c>
      <c r="F11" s="13" t="s">
        <v>144</v>
      </c>
      <c r="G11" s="13" t="s">
        <v>145</v>
      </c>
      <c r="H11" s="13" t="s">
        <v>44</v>
      </c>
      <c r="I11" s="19" t="s">
        <v>43</v>
      </c>
      <c r="J11" s="19" t="s">
        <v>47</v>
      </c>
      <c r="K11" s="19" t="s">
        <v>45</v>
      </c>
      <c r="L11" s="14">
        <v>1</v>
      </c>
      <c r="M11" s="14">
        <v>1</v>
      </c>
      <c r="N11" s="20"/>
      <c r="O11" s="20"/>
      <c r="P11" s="20"/>
      <c r="Q11" s="20"/>
      <c r="R11" s="20"/>
      <c r="S11" s="20"/>
      <c r="T11" s="20"/>
      <c r="U11" s="20"/>
      <c r="V11" s="20"/>
      <c r="W11" s="20"/>
      <c r="X11" s="20"/>
      <c r="Y11" s="29">
        <v>1101.72</v>
      </c>
      <c r="Z11" s="18">
        <f t="shared" si="0"/>
        <v>1101.72</v>
      </c>
      <c r="AA11" s="21"/>
    </row>
    <row r="12" spans="1:27" ht="37.5" customHeight="1" x14ac:dyDescent="0.2">
      <c r="A12" s="22">
        <v>7</v>
      </c>
      <c r="B12" s="22">
        <v>1</v>
      </c>
      <c r="C12" s="13" t="s">
        <v>105</v>
      </c>
      <c r="D12" s="13" t="s">
        <v>100</v>
      </c>
      <c r="E12" s="13" t="s">
        <v>55</v>
      </c>
      <c r="F12" s="13" t="s">
        <v>146</v>
      </c>
      <c r="G12" s="13" t="s">
        <v>147</v>
      </c>
      <c r="H12" s="13" t="s">
        <v>44</v>
      </c>
      <c r="I12" s="19" t="s">
        <v>43</v>
      </c>
      <c r="J12" s="19" t="s">
        <v>47</v>
      </c>
      <c r="K12" s="19" t="s">
        <v>45</v>
      </c>
      <c r="L12" s="14">
        <v>4</v>
      </c>
      <c r="M12" s="14">
        <v>2</v>
      </c>
      <c r="N12" s="20"/>
      <c r="O12" s="20"/>
      <c r="P12" s="20"/>
      <c r="Q12" s="14">
        <v>2</v>
      </c>
      <c r="R12" s="20"/>
      <c r="S12" s="20"/>
      <c r="T12" s="20"/>
      <c r="U12" s="20"/>
      <c r="V12" s="20"/>
      <c r="W12" s="20"/>
      <c r="X12" s="20"/>
      <c r="Y12" s="28">
        <v>287.81</v>
      </c>
      <c r="Z12" s="18">
        <f t="shared" si="0"/>
        <v>1151.24</v>
      </c>
      <c r="AA12" s="21"/>
    </row>
    <row r="13" spans="1:27" ht="37.5" customHeight="1" x14ac:dyDescent="0.2">
      <c r="A13" s="22">
        <v>8</v>
      </c>
      <c r="B13" s="22">
        <v>1</v>
      </c>
      <c r="C13" s="13" t="s">
        <v>106</v>
      </c>
      <c r="D13" s="13" t="s">
        <v>100</v>
      </c>
      <c r="E13" s="13" t="s">
        <v>56</v>
      </c>
      <c r="F13" s="13" t="s">
        <v>148</v>
      </c>
      <c r="G13" s="13" t="s">
        <v>149</v>
      </c>
      <c r="H13" s="13" t="s">
        <v>44</v>
      </c>
      <c r="I13" s="19" t="s">
        <v>43</v>
      </c>
      <c r="J13" s="19" t="s">
        <v>47</v>
      </c>
      <c r="K13" s="19" t="s">
        <v>45</v>
      </c>
      <c r="L13" s="14">
        <v>10</v>
      </c>
      <c r="M13" s="20"/>
      <c r="N13" s="20"/>
      <c r="O13" s="20"/>
      <c r="P13" s="14">
        <v>5</v>
      </c>
      <c r="Q13" s="14">
        <v>5</v>
      </c>
      <c r="R13" s="20"/>
      <c r="S13" s="20"/>
      <c r="T13" s="20"/>
      <c r="U13" s="20"/>
      <c r="V13" s="20"/>
      <c r="W13" s="20"/>
      <c r="X13" s="20"/>
      <c r="Y13" s="28">
        <v>16.11</v>
      </c>
      <c r="Z13" s="18">
        <f t="shared" si="0"/>
        <v>161.1</v>
      </c>
      <c r="AA13" s="21"/>
    </row>
    <row r="14" spans="1:27" ht="37.5" customHeight="1" x14ac:dyDescent="0.2">
      <c r="A14" s="22">
        <v>9</v>
      </c>
      <c r="B14" s="22">
        <v>1</v>
      </c>
      <c r="C14" s="13" t="s">
        <v>107</v>
      </c>
      <c r="D14" s="13" t="s">
        <v>108</v>
      </c>
      <c r="E14" s="13" t="s">
        <v>57</v>
      </c>
      <c r="F14" s="13" t="s">
        <v>150</v>
      </c>
      <c r="G14" s="13" t="s">
        <v>149</v>
      </c>
      <c r="H14" s="13" t="s">
        <v>44</v>
      </c>
      <c r="I14" s="19" t="s">
        <v>43</v>
      </c>
      <c r="J14" s="19" t="s">
        <v>47</v>
      </c>
      <c r="K14" s="19" t="s">
        <v>45</v>
      </c>
      <c r="L14" s="14">
        <v>10</v>
      </c>
      <c r="M14" s="20"/>
      <c r="N14" s="14">
        <v>10</v>
      </c>
      <c r="O14" s="20"/>
      <c r="P14" s="20"/>
      <c r="Q14" s="20"/>
      <c r="R14" s="20"/>
      <c r="S14" s="20"/>
      <c r="T14" s="20"/>
      <c r="U14" s="20"/>
      <c r="V14" s="20"/>
      <c r="W14" s="20"/>
      <c r="X14" s="20"/>
      <c r="Y14" s="28">
        <v>54.38</v>
      </c>
      <c r="Z14" s="18">
        <f t="shared" si="0"/>
        <v>543.80000000000007</v>
      </c>
      <c r="AA14" s="21"/>
    </row>
    <row r="15" spans="1:27" ht="37.5" customHeight="1" x14ac:dyDescent="0.2">
      <c r="A15" s="22">
        <v>10</v>
      </c>
      <c r="B15" s="22">
        <v>1</v>
      </c>
      <c r="C15" s="13" t="s">
        <v>109</v>
      </c>
      <c r="D15" s="13" t="s">
        <v>108</v>
      </c>
      <c r="E15" s="13" t="s">
        <v>58</v>
      </c>
      <c r="F15" s="13" t="s">
        <v>151</v>
      </c>
      <c r="G15" s="13" t="s">
        <v>149</v>
      </c>
      <c r="H15" s="13" t="s">
        <v>44</v>
      </c>
      <c r="I15" s="19" t="s">
        <v>43</v>
      </c>
      <c r="J15" s="19" t="s">
        <v>47</v>
      </c>
      <c r="K15" s="19" t="s">
        <v>45</v>
      </c>
      <c r="L15" s="14">
        <v>160</v>
      </c>
      <c r="M15" s="14">
        <v>24</v>
      </c>
      <c r="N15" s="14">
        <v>12</v>
      </c>
      <c r="O15" s="14">
        <v>16</v>
      </c>
      <c r="P15" s="14">
        <v>8</v>
      </c>
      <c r="Q15" s="14">
        <v>12</v>
      </c>
      <c r="R15" s="14">
        <v>16</v>
      </c>
      <c r="S15" s="14">
        <v>12</v>
      </c>
      <c r="T15" s="14">
        <v>8</v>
      </c>
      <c r="U15" s="14">
        <v>12</v>
      </c>
      <c r="V15" s="14">
        <v>12</v>
      </c>
      <c r="W15" s="14">
        <v>16</v>
      </c>
      <c r="X15" s="14">
        <v>12</v>
      </c>
      <c r="Y15" s="28">
        <v>71.66</v>
      </c>
      <c r="Z15" s="18">
        <f t="shared" si="0"/>
        <v>11465.599999999999</v>
      </c>
      <c r="AA15" s="21"/>
    </row>
    <row r="16" spans="1:27" ht="37.5" customHeight="1" x14ac:dyDescent="0.2">
      <c r="A16" s="22">
        <v>11</v>
      </c>
      <c r="B16" s="22">
        <v>1</v>
      </c>
      <c r="C16" s="13"/>
      <c r="D16" s="13"/>
      <c r="E16" s="13" t="s">
        <v>59</v>
      </c>
      <c r="F16" s="13" t="s">
        <v>152</v>
      </c>
      <c r="G16" s="13" t="s">
        <v>153</v>
      </c>
      <c r="H16" s="13" t="s">
        <v>44</v>
      </c>
      <c r="I16" s="19" t="s">
        <v>43</v>
      </c>
      <c r="J16" s="19" t="s">
        <v>47</v>
      </c>
      <c r="K16" s="19" t="s">
        <v>45</v>
      </c>
      <c r="L16" s="14">
        <v>4</v>
      </c>
      <c r="M16" s="20"/>
      <c r="N16" s="14">
        <v>3</v>
      </c>
      <c r="O16" s="20"/>
      <c r="P16" s="20"/>
      <c r="Q16" s="20"/>
      <c r="R16" s="20"/>
      <c r="S16" s="20"/>
      <c r="T16" s="14">
        <v>1</v>
      </c>
      <c r="U16" s="20"/>
      <c r="V16" s="20"/>
      <c r="W16" s="20"/>
      <c r="X16" s="20"/>
      <c r="Y16" s="30">
        <v>2029.8</v>
      </c>
      <c r="Z16" s="18">
        <f t="shared" si="0"/>
        <v>8119.2</v>
      </c>
      <c r="AA16" s="21"/>
    </row>
    <row r="17" spans="1:27" ht="37.5" customHeight="1" x14ac:dyDescent="0.2">
      <c r="A17" s="22">
        <v>12</v>
      </c>
      <c r="B17" s="22">
        <v>1</v>
      </c>
      <c r="C17" s="13"/>
      <c r="D17" s="13"/>
      <c r="E17" s="13" t="s">
        <v>60</v>
      </c>
      <c r="F17" s="13" t="s">
        <v>154</v>
      </c>
      <c r="G17" s="13" t="s">
        <v>155</v>
      </c>
      <c r="H17" s="13" t="s">
        <v>44</v>
      </c>
      <c r="I17" s="19" t="s">
        <v>43</v>
      </c>
      <c r="J17" s="19" t="s">
        <v>47</v>
      </c>
      <c r="K17" s="19" t="s">
        <v>45</v>
      </c>
      <c r="L17" s="14">
        <v>20</v>
      </c>
      <c r="M17" s="20"/>
      <c r="N17" s="20"/>
      <c r="O17" s="20"/>
      <c r="P17" s="14">
        <v>10</v>
      </c>
      <c r="Q17" s="14">
        <v>10</v>
      </c>
      <c r="R17" s="20"/>
      <c r="S17" s="20"/>
      <c r="T17" s="20"/>
      <c r="U17" s="20"/>
      <c r="V17" s="20"/>
      <c r="W17" s="20"/>
      <c r="X17" s="20"/>
      <c r="Y17" s="29">
        <v>1427.72</v>
      </c>
      <c r="Z17" s="18">
        <f t="shared" si="0"/>
        <v>28554.400000000001</v>
      </c>
      <c r="AA17" s="21"/>
    </row>
    <row r="18" spans="1:27" ht="37.5" customHeight="1" x14ac:dyDescent="0.2">
      <c r="A18" s="22">
        <v>13</v>
      </c>
      <c r="B18" s="22">
        <v>1</v>
      </c>
      <c r="C18" s="13" t="s">
        <v>106</v>
      </c>
      <c r="D18" s="13" t="s">
        <v>100</v>
      </c>
      <c r="E18" s="13" t="s">
        <v>61</v>
      </c>
      <c r="F18" s="13" t="s">
        <v>156</v>
      </c>
      <c r="G18" s="13" t="s">
        <v>157</v>
      </c>
      <c r="H18" s="13" t="s">
        <v>44</v>
      </c>
      <c r="I18" s="19" t="s">
        <v>43</v>
      </c>
      <c r="J18" s="19" t="s">
        <v>47</v>
      </c>
      <c r="K18" s="19" t="s">
        <v>45</v>
      </c>
      <c r="L18" s="14">
        <v>40</v>
      </c>
      <c r="M18" s="20"/>
      <c r="N18" s="14">
        <v>40</v>
      </c>
      <c r="O18" s="20"/>
      <c r="P18" s="20"/>
      <c r="Q18" s="20"/>
      <c r="R18" s="20"/>
      <c r="S18" s="20"/>
      <c r="T18" s="20"/>
      <c r="U18" s="20"/>
      <c r="V18" s="20"/>
      <c r="W18" s="20"/>
      <c r="X18" s="20"/>
      <c r="Y18" s="28">
        <v>26.26</v>
      </c>
      <c r="Z18" s="18">
        <f t="shared" si="0"/>
        <v>1050.4000000000001</v>
      </c>
      <c r="AA18" s="21"/>
    </row>
    <row r="19" spans="1:27" ht="37.5" customHeight="1" x14ac:dyDescent="0.2">
      <c r="A19" s="22">
        <v>14</v>
      </c>
      <c r="B19" s="22">
        <v>1</v>
      </c>
      <c r="C19" s="24" t="s">
        <v>106</v>
      </c>
      <c r="D19" s="24" t="s">
        <v>100</v>
      </c>
      <c r="E19" s="24" t="s">
        <v>62</v>
      </c>
      <c r="F19" s="24" t="s">
        <v>158</v>
      </c>
      <c r="G19" s="24" t="s">
        <v>159</v>
      </c>
      <c r="H19" s="24" t="s">
        <v>44</v>
      </c>
      <c r="I19" s="19" t="s">
        <v>43</v>
      </c>
      <c r="J19" s="19" t="s">
        <v>47</v>
      </c>
      <c r="K19" s="19" t="s">
        <v>45</v>
      </c>
      <c r="L19" s="14">
        <v>2</v>
      </c>
      <c r="M19" s="20"/>
      <c r="N19" s="14">
        <v>2</v>
      </c>
      <c r="O19" s="20"/>
      <c r="P19" s="20"/>
      <c r="Q19" s="20"/>
      <c r="R19" s="20"/>
      <c r="S19" s="20"/>
      <c r="T19" s="20"/>
      <c r="U19" s="20"/>
      <c r="V19" s="20"/>
      <c r="W19" s="20"/>
      <c r="X19" s="20"/>
      <c r="Y19" s="28">
        <v>65.95</v>
      </c>
      <c r="Z19" s="18">
        <f t="shared" si="0"/>
        <v>131.9</v>
      </c>
      <c r="AA19" s="21"/>
    </row>
    <row r="20" spans="1:27" ht="37.5" customHeight="1" x14ac:dyDescent="0.2">
      <c r="A20" s="22">
        <v>15</v>
      </c>
      <c r="B20" s="22">
        <v>1</v>
      </c>
      <c r="C20" s="13" t="s">
        <v>110</v>
      </c>
      <c r="D20" s="13" t="s">
        <v>100</v>
      </c>
      <c r="E20" s="13" t="s">
        <v>63</v>
      </c>
      <c r="F20" s="13" t="s">
        <v>160</v>
      </c>
      <c r="G20" s="13" t="s">
        <v>161</v>
      </c>
      <c r="H20" s="13" t="s">
        <v>44</v>
      </c>
      <c r="I20" s="19" t="s">
        <v>43</v>
      </c>
      <c r="J20" s="19" t="s">
        <v>47</v>
      </c>
      <c r="K20" s="19" t="s">
        <v>45</v>
      </c>
      <c r="L20" s="14">
        <v>2</v>
      </c>
      <c r="M20" s="14">
        <v>1</v>
      </c>
      <c r="N20" s="20"/>
      <c r="O20" s="20"/>
      <c r="P20" s="20"/>
      <c r="Q20" s="20"/>
      <c r="R20" s="14">
        <v>1</v>
      </c>
      <c r="S20" s="20"/>
      <c r="T20" s="20"/>
      <c r="U20" s="20"/>
      <c r="V20" s="20"/>
      <c r="W20" s="20"/>
      <c r="X20" s="20"/>
      <c r="Y20" s="29">
        <v>1247.06</v>
      </c>
      <c r="Z20" s="18">
        <f t="shared" si="0"/>
        <v>2494.12</v>
      </c>
      <c r="AA20" s="21"/>
    </row>
    <row r="21" spans="1:27" ht="37.5" customHeight="1" x14ac:dyDescent="0.2">
      <c r="A21" s="22">
        <v>16</v>
      </c>
      <c r="B21" s="22">
        <v>1</v>
      </c>
      <c r="C21" s="13" t="s">
        <v>111</v>
      </c>
      <c r="D21" s="13" t="s">
        <v>100</v>
      </c>
      <c r="E21" s="13" t="s">
        <v>64</v>
      </c>
      <c r="F21" s="13" t="s">
        <v>162</v>
      </c>
      <c r="G21" s="13" t="s">
        <v>161</v>
      </c>
      <c r="H21" s="13" t="s">
        <v>44</v>
      </c>
      <c r="I21" s="19" t="s">
        <v>43</v>
      </c>
      <c r="J21" s="19" t="s">
        <v>47</v>
      </c>
      <c r="K21" s="19" t="s">
        <v>45</v>
      </c>
      <c r="L21" s="14">
        <v>2</v>
      </c>
      <c r="M21" s="20"/>
      <c r="N21" s="20"/>
      <c r="O21" s="14">
        <v>2</v>
      </c>
      <c r="P21" s="20"/>
      <c r="Q21" s="20"/>
      <c r="R21" s="20"/>
      <c r="S21" s="20"/>
      <c r="T21" s="20"/>
      <c r="U21" s="20"/>
      <c r="V21" s="20"/>
      <c r="W21" s="20"/>
      <c r="X21" s="20"/>
      <c r="Y21" s="28">
        <v>484.75</v>
      </c>
      <c r="Z21" s="18">
        <f t="shared" si="0"/>
        <v>969.5</v>
      </c>
      <c r="AA21" s="21"/>
    </row>
    <row r="22" spans="1:27" ht="37.5" customHeight="1" x14ac:dyDescent="0.2">
      <c r="A22" s="22">
        <v>17</v>
      </c>
      <c r="B22" s="22">
        <v>1</v>
      </c>
      <c r="C22" s="13"/>
      <c r="D22" s="13"/>
      <c r="E22" s="13" t="s">
        <v>65</v>
      </c>
      <c r="F22" s="13" t="s">
        <v>163</v>
      </c>
      <c r="G22" s="13" t="s">
        <v>164</v>
      </c>
      <c r="H22" s="13" t="s">
        <v>44</v>
      </c>
      <c r="I22" s="19" t="s">
        <v>43</v>
      </c>
      <c r="J22" s="19" t="s">
        <v>47</v>
      </c>
      <c r="K22" s="19" t="s">
        <v>45</v>
      </c>
      <c r="L22" s="14">
        <v>4</v>
      </c>
      <c r="M22" s="20"/>
      <c r="N22" s="14">
        <v>4</v>
      </c>
      <c r="O22" s="20"/>
      <c r="P22" s="20"/>
      <c r="Q22" s="20"/>
      <c r="R22" s="20"/>
      <c r="S22" s="20"/>
      <c r="T22" s="20"/>
      <c r="U22" s="20"/>
      <c r="V22" s="20"/>
      <c r="W22" s="20"/>
      <c r="X22" s="20"/>
      <c r="Y22" s="30">
        <v>1009.9</v>
      </c>
      <c r="Z22" s="18">
        <f t="shared" si="0"/>
        <v>4039.6</v>
      </c>
      <c r="AA22" s="21"/>
    </row>
    <row r="23" spans="1:27" ht="37.5" customHeight="1" x14ac:dyDescent="0.2">
      <c r="A23" s="22">
        <v>18</v>
      </c>
      <c r="B23" s="22">
        <v>1</v>
      </c>
      <c r="C23" s="13" t="s">
        <v>112</v>
      </c>
      <c r="D23" s="13" t="s">
        <v>100</v>
      </c>
      <c r="E23" s="13" t="s">
        <v>66</v>
      </c>
      <c r="F23" s="13" t="s">
        <v>165</v>
      </c>
      <c r="G23" s="13" t="s">
        <v>164</v>
      </c>
      <c r="H23" s="13" t="s">
        <v>44</v>
      </c>
      <c r="I23" s="19" t="s">
        <v>43</v>
      </c>
      <c r="J23" s="19" t="s">
        <v>47</v>
      </c>
      <c r="K23" s="19" t="s">
        <v>45</v>
      </c>
      <c r="L23" s="14">
        <v>1</v>
      </c>
      <c r="M23" s="20"/>
      <c r="N23" s="14">
        <v>1</v>
      </c>
      <c r="O23" s="20"/>
      <c r="P23" s="20"/>
      <c r="Q23" s="20"/>
      <c r="R23" s="20"/>
      <c r="S23" s="20"/>
      <c r="T23" s="20"/>
      <c r="U23" s="20"/>
      <c r="V23" s="20"/>
      <c r="W23" s="20"/>
      <c r="X23" s="20"/>
      <c r="Y23" s="29">
        <v>1544.04</v>
      </c>
      <c r="Z23" s="18">
        <f t="shared" si="0"/>
        <v>1544.04</v>
      </c>
      <c r="AA23" s="21"/>
    </row>
    <row r="24" spans="1:27" ht="37.5" customHeight="1" x14ac:dyDescent="0.2">
      <c r="A24" s="22">
        <v>19</v>
      </c>
      <c r="B24" s="22">
        <v>1</v>
      </c>
      <c r="C24" s="13" t="s">
        <v>113</v>
      </c>
      <c r="D24" s="13" t="s">
        <v>100</v>
      </c>
      <c r="E24" s="13" t="s">
        <v>67</v>
      </c>
      <c r="F24" s="13" t="s">
        <v>166</v>
      </c>
      <c r="G24" s="13" t="s">
        <v>167</v>
      </c>
      <c r="H24" s="13" t="s">
        <v>44</v>
      </c>
      <c r="I24" s="19" t="s">
        <v>43</v>
      </c>
      <c r="J24" s="19" t="s">
        <v>47</v>
      </c>
      <c r="K24" s="19" t="s">
        <v>45</v>
      </c>
      <c r="L24" s="14">
        <v>5</v>
      </c>
      <c r="M24" s="14">
        <v>3</v>
      </c>
      <c r="N24" s="20"/>
      <c r="O24" s="20"/>
      <c r="P24" s="20"/>
      <c r="Q24" s="20"/>
      <c r="R24" s="20"/>
      <c r="S24" s="20"/>
      <c r="T24" s="20"/>
      <c r="U24" s="14">
        <v>2</v>
      </c>
      <c r="V24" s="20"/>
      <c r="W24" s="20"/>
      <c r="X24" s="20"/>
      <c r="Y24" s="28">
        <v>992.03</v>
      </c>
      <c r="Z24" s="18">
        <f t="shared" si="0"/>
        <v>4960.1499999999996</v>
      </c>
      <c r="AA24" s="21"/>
    </row>
    <row r="25" spans="1:27" ht="37.5" customHeight="1" x14ac:dyDescent="0.2">
      <c r="A25" s="22">
        <v>20</v>
      </c>
      <c r="B25" s="22">
        <v>1</v>
      </c>
      <c r="C25" s="13" t="s">
        <v>106</v>
      </c>
      <c r="D25" s="13" t="s">
        <v>100</v>
      </c>
      <c r="E25" s="13" t="s">
        <v>68</v>
      </c>
      <c r="F25" s="13" t="s">
        <v>168</v>
      </c>
      <c r="G25" s="13" t="s">
        <v>169</v>
      </c>
      <c r="H25" s="13" t="s">
        <v>44</v>
      </c>
      <c r="I25" s="19" t="s">
        <v>43</v>
      </c>
      <c r="J25" s="19" t="s">
        <v>47</v>
      </c>
      <c r="K25" s="19" t="s">
        <v>45</v>
      </c>
      <c r="L25" s="14">
        <v>4</v>
      </c>
      <c r="M25" s="20"/>
      <c r="N25" s="20"/>
      <c r="O25" s="20"/>
      <c r="P25" s="14">
        <v>4</v>
      </c>
      <c r="Q25" s="20"/>
      <c r="R25" s="20"/>
      <c r="S25" s="20"/>
      <c r="T25" s="20"/>
      <c r="U25" s="20"/>
      <c r="V25" s="20"/>
      <c r="W25" s="20"/>
      <c r="X25" s="20"/>
      <c r="Y25" s="28">
        <v>465.83</v>
      </c>
      <c r="Z25" s="18">
        <f t="shared" si="0"/>
        <v>1863.32</v>
      </c>
      <c r="AA25" s="21"/>
    </row>
    <row r="26" spans="1:27" ht="37.5" customHeight="1" x14ac:dyDescent="0.2">
      <c r="A26" s="22">
        <v>21</v>
      </c>
      <c r="B26" s="22">
        <v>1</v>
      </c>
      <c r="C26" s="13" t="s">
        <v>114</v>
      </c>
      <c r="D26" s="13" t="s">
        <v>100</v>
      </c>
      <c r="E26" s="13" t="s">
        <v>69</v>
      </c>
      <c r="F26" s="13" t="s">
        <v>170</v>
      </c>
      <c r="G26" s="13" t="s">
        <v>171</v>
      </c>
      <c r="H26" s="13" t="s">
        <v>44</v>
      </c>
      <c r="I26" s="19" t="s">
        <v>43</v>
      </c>
      <c r="J26" s="19" t="s">
        <v>47</v>
      </c>
      <c r="K26" s="19" t="s">
        <v>45</v>
      </c>
      <c r="L26" s="14">
        <v>8</v>
      </c>
      <c r="M26" s="20"/>
      <c r="N26" s="14">
        <v>8</v>
      </c>
      <c r="O26" s="20"/>
      <c r="P26" s="20"/>
      <c r="Q26" s="20"/>
      <c r="R26" s="20"/>
      <c r="S26" s="20"/>
      <c r="T26" s="20"/>
      <c r="U26" s="20"/>
      <c r="V26" s="20"/>
      <c r="W26" s="20"/>
      <c r="X26" s="20"/>
      <c r="Y26" s="28">
        <v>245.32</v>
      </c>
      <c r="Z26" s="18">
        <f t="shared" si="0"/>
        <v>1962.56</v>
      </c>
      <c r="AA26" s="21"/>
    </row>
    <row r="27" spans="1:27" ht="37.5" customHeight="1" x14ac:dyDescent="0.2">
      <c r="A27" s="22">
        <v>22</v>
      </c>
      <c r="B27" s="22">
        <v>1</v>
      </c>
      <c r="C27" s="13" t="s">
        <v>99</v>
      </c>
      <c r="D27" s="13" t="s">
        <v>102</v>
      </c>
      <c r="E27" s="13" t="s">
        <v>70</v>
      </c>
      <c r="F27" s="13" t="s">
        <v>172</v>
      </c>
      <c r="G27" s="13" t="s">
        <v>167</v>
      </c>
      <c r="H27" s="13" t="s">
        <v>44</v>
      </c>
      <c r="I27" s="19" t="s">
        <v>43</v>
      </c>
      <c r="J27" s="19" t="s">
        <v>47</v>
      </c>
      <c r="K27" s="19" t="s">
        <v>45</v>
      </c>
      <c r="L27" s="14">
        <v>4</v>
      </c>
      <c r="M27" s="20"/>
      <c r="N27" s="20"/>
      <c r="O27" s="14">
        <v>2</v>
      </c>
      <c r="P27" s="20"/>
      <c r="Q27" s="20"/>
      <c r="R27" s="20"/>
      <c r="S27" s="14">
        <v>2</v>
      </c>
      <c r="T27" s="20"/>
      <c r="U27" s="20"/>
      <c r="V27" s="20"/>
      <c r="W27" s="20"/>
      <c r="X27" s="20"/>
      <c r="Y27" s="28">
        <v>321.27</v>
      </c>
      <c r="Z27" s="18">
        <f t="shared" si="0"/>
        <v>1285.08</v>
      </c>
      <c r="AA27" s="21"/>
    </row>
    <row r="28" spans="1:27" ht="37.5" customHeight="1" x14ac:dyDescent="0.2">
      <c r="A28" s="22">
        <v>23</v>
      </c>
      <c r="B28" s="22">
        <v>1</v>
      </c>
      <c r="C28" s="13" t="s">
        <v>99</v>
      </c>
      <c r="D28" s="13" t="s">
        <v>100</v>
      </c>
      <c r="E28" s="13" t="s">
        <v>71</v>
      </c>
      <c r="F28" s="13" t="s">
        <v>173</v>
      </c>
      <c r="G28" s="13" t="s">
        <v>174</v>
      </c>
      <c r="H28" s="13" t="s">
        <v>44</v>
      </c>
      <c r="I28" s="19" t="s">
        <v>43</v>
      </c>
      <c r="J28" s="19" t="s">
        <v>47</v>
      </c>
      <c r="K28" s="19" t="s">
        <v>45</v>
      </c>
      <c r="L28" s="14">
        <v>24</v>
      </c>
      <c r="M28" s="14">
        <v>2</v>
      </c>
      <c r="N28" s="14">
        <v>2</v>
      </c>
      <c r="O28" s="14">
        <v>2</v>
      </c>
      <c r="P28" s="14">
        <v>2</v>
      </c>
      <c r="Q28" s="14">
        <v>2</v>
      </c>
      <c r="R28" s="14">
        <v>2</v>
      </c>
      <c r="S28" s="14">
        <v>2</v>
      </c>
      <c r="T28" s="14">
        <v>2</v>
      </c>
      <c r="U28" s="14">
        <v>2</v>
      </c>
      <c r="V28" s="14">
        <v>2</v>
      </c>
      <c r="W28" s="14">
        <v>2</v>
      </c>
      <c r="X28" s="14">
        <v>2</v>
      </c>
      <c r="Y28" s="28">
        <v>58.93</v>
      </c>
      <c r="Z28" s="18">
        <f t="shared" si="0"/>
        <v>1414.32</v>
      </c>
      <c r="AA28" s="21"/>
    </row>
    <row r="29" spans="1:27" ht="37.5" customHeight="1" x14ac:dyDescent="0.2">
      <c r="A29" s="22">
        <v>24</v>
      </c>
      <c r="B29" s="22">
        <v>1</v>
      </c>
      <c r="C29" s="13" t="s">
        <v>115</v>
      </c>
      <c r="D29" s="13" t="s">
        <v>116</v>
      </c>
      <c r="E29" s="13" t="s">
        <v>72</v>
      </c>
      <c r="F29" s="13" t="s">
        <v>175</v>
      </c>
      <c r="G29" s="13" t="s">
        <v>176</v>
      </c>
      <c r="H29" s="13" t="s">
        <v>44</v>
      </c>
      <c r="I29" s="19" t="s">
        <v>43</v>
      </c>
      <c r="J29" s="19" t="s">
        <v>47</v>
      </c>
      <c r="K29" s="19" t="s">
        <v>45</v>
      </c>
      <c r="L29" s="14">
        <v>5</v>
      </c>
      <c r="M29" s="20"/>
      <c r="N29" s="20"/>
      <c r="O29" s="20"/>
      <c r="P29" s="14">
        <v>3</v>
      </c>
      <c r="Q29" s="14">
        <v>2</v>
      </c>
      <c r="R29" s="20"/>
      <c r="S29" s="20"/>
      <c r="T29" s="20"/>
      <c r="U29" s="20"/>
      <c r="V29" s="20"/>
      <c r="W29" s="20"/>
      <c r="X29" s="20"/>
      <c r="Y29" s="27">
        <v>151.69999999999999</v>
      </c>
      <c r="Z29" s="18">
        <f t="shared" si="0"/>
        <v>758.5</v>
      </c>
      <c r="AA29" s="21"/>
    </row>
    <row r="30" spans="1:27" ht="37.5" customHeight="1" x14ac:dyDescent="0.2">
      <c r="A30" s="22">
        <v>25</v>
      </c>
      <c r="B30" s="22">
        <v>1</v>
      </c>
      <c r="C30" s="13" t="s">
        <v>117</v>
      </c>
      <c r="D30" s="13" t="s">
        <v>118</v>
      </c>
      <c r="E30" s="13" t="s">
        <v>73</v>
      </c>
      <c r="F30" s="13" t="s">
        <v>177</v>
      </c>
      <c r="G30" s="13" t="s">
        <v>178</v>
      </c>
      <c r="H30" s="13" t="s">
        <v>44</v>
      </c>
      <c r="I30" s="19" t="s">
        <v>43</v>
      </c>
      <c r="J30" s="19" t="s">
        <v>47</v>
      </c>
      <c r="K30" s="19" t="s">
        <v>45</v>
      </c>
      <c r="L30" s="14">
        <v>24</v>
      </c>
      <c r="M30" s="14">
        <v>2</v>
      </c>
      <c r="N30" s="14">
        <v>2</v>
      </c>
      <c r="O30" s="14">
        <v>2</v>
      </c>
      <c r="P30" s="14">
        <v>2</v>
      </c>
      <c r="Q30" s="14">
        <v>2</v>
      </c>
      <c r="R30" s="14">
        <v>2</v>
      </c>
      <c r="S30" s="14">
        <v>2</v>
      </c>
      <c r="T30" s="14">
        <v>2</v>
      </c>
      <c r="U30" s="14">
        <v>2</v>
      </c>
      <c r="V30" s="14">
        <v>2</v>
      </c>
      <c r="W30" s="14">
        <v>2</v>
      </c>
      <c r="X30" s="14">
        <v>2</v>
      </c>
      <c r="Y30" s="28">
        <v>138.97</v>
      </c>
      <c r="Z30" s="18">
        <f t="shared" si="0"/>
        <v>3335.2799999999997</v>
      </c>
      <c r="AA30" s="21"/>
    </row>
    <row r="31" spans="1:27" ht="37.5" customHeight="1" x14ac:dyDescent="0.2">
      <c r="A31" s="22">
        <v>26</v>
      </c>
      <c r="B31" s="22">
        <v>1</v>
      </c>
      <c r="C31" s="24" t="s">
        <v>114</v>
      </c>
      <c r="D31" s="24" t="s">
        <v>100</v>
      </c>
      <c r="E31" s="24" t="s">
        <v>74</v>
      </c>
      <c r="F31" s="24" t="s">
        <v>179</v>
      </c>
      <c r="G31" s="26" t="s">
        <v>220</v>
      </c>
      <c r="H31" s="24" t="s">
        <v>44</v>
      </c>
      <c r="I31" s="19" t="s">
        <v>43</v>
      </c>
      <c r="J31" s="19" t="s">
        <v>47</v>
      </c>
      <c r="K31" s="19" t="s">
        <v>45</v>
      </c>
      <c r="L31" s="14">
        <v>4</v>
      </c>
      <c r="M31" s="20"/>
      <c r="N31" s="20"/>
      <c r="O31" s="20"/>
      <c r="P31" s="20"/>
      <c r="Q31" s="20"/>
      <c r="R31" s="14">
        <v>2</v>
      </c>
      <c r="S31" s="20"/>
      <c r="T31" s="20"/>
      <c r="U31" s="20"/>
      <c r="V31" s="20"/>
      <c r="W31" s="20"/>
      <c r="X31" s="14">
        <v>2</v>
      </c>
      <c r="Y31" s="27">
        <v>113.7</v>
      </c>
      <c r="Z31" s="18">
        <f t="shared" si="0"/>
        <v>454.8</v>
      </c>
      <c r="AA31" s="21"/>
    </row>
    <row r="32" spans="1:27" ht="37.5" customHeight="1" x14ac:dyDescent="0.2">
      <c r="A32" s="22">
        <v>27</v>
      </c>
      <c r="B32" s="22">
        <v>1</v>
      </c>
      <c r="C32" s="13" t="s">
        <v>117</v>
      </c>
      <c r="D32" s="13" t="s">
        <v>119</v>
      </c>
      <c r="E32" s="13" t="s">
        <v>75</v>
      </c>
      <c r="F32" s="13" t="s">
        <v>180</v>
      </c>
      <c r="G32" s="13" t="s">
        <v>181</v>
      </c>
      <c r="H32" s="13" t="s">
        <v>44</v>
      </c>
      <c r="I32" s="19" t="s">
        <v>43</v>
      </c>
      <c r="J32" s="19" t="s">
        <v>47</v>
      </c>
      <c r="K32" s="19" t="s">
        <v>45</v>
      </c>
      <c r="L32" s="14">
        <v>24</v>
      </c>
      <c r="M32" s="14">
        <v>2</v>
      </c>
      <c r="N32" s="14">
        <v>2</v>
      </c>
      <c r="O32" s="14">
        <v>2</v>
      </c>
      <c r="P32" s="14">
        <v>2</v>
      </c>
      <c r="Q32" s="14">
        <v>2</v>
      </c>
      <c r="R32" s="14">
        <v>2</v>
      </c>
      <c r="S32" s="14">
        <v>2</v>
      </c>
      <c r="T32" s="14">
        <v>2</v>
      </c>
      <c r="U32" s="14">
        <v>2</v>
      </c>
      <c r="V32" s="14">
        <v>2</v>
      </c>
      <c r="W32" s="14">
        <v>2</v>
      </c>
      <c r="X32" s="14">
        <v>2</v>
      </c>
      <c r="Y32" s="27">
        <v>52.2</v>
      </c>
      <c r="Z32" s="18">
        <f t="shared" si="0"/>
        <v>1252.8000000000002</v>
      </c>
      <c r="AA32" s="21"/>
    </row>
    <row r="33" spans="1:27" ht="37.5" customHeight="1" x14ac:dyDescent="0.2">
      <c r="A33" s="22">
        <v>28</v>
      </c>
      <c r="B33" s="22">
        <v>1</v>
      </c>
      <c r="C33" s="24" t="s">
        <v>120</v>
      </c>
      <c r="D33" s="24" t="s">
        <v>121</v>
      </c>
      <c r="E33" s="24" t="s">
        <v>76</v>
      </c>
      <c r="F33" s="24" t="s">
        <v>182</v>
      </c>
      <c r="G33" s="24" t="s">
        <v>183</v>
      </c>
      <c r="H33" s="24" t="s">
        <v>44</v>
      </c>
      <c r="I33" s="19" t="s">
        <v>43</v>
      </c>
      <c r="J33" s="19" t="s">
        <v>47</v>
      </c>
      <c r="K33" s="19" t="s">
        <v>45</v>
      </c>
      <c r="L33" s="14">
        <v>5</v>
      </c>
      <c r="M33" s="20"/>
      <c r="N33" s="14">
        <v>2</v>
      </c>
      <c r="O33" s="20"/>
      <c r="P33" s="20"/>
      <c r="Q33" s="20"/>
      <c r="R33" s="20"/>
      <c r="S33" s="20"/>
      <c r="T33" s="14">
        <v>1</v>
      </c>
      <c r="U33" s="20"/>
      <c r="V33" s="20"/>
      <c r="W33" s="14">
        <v>1</v>
      </c>
      <c r="X33" s="14">
        <v>1</v>
      </c>
      <c r="Y33" s="29">
        <v>3222.38</v>
      </c>
      <c r="Z33" s="18">
        <f t="shared" si="0"/>
        <v>16111.900000000001</v>
      </c>
      <c r="AA33" s="21"/>
    </row>
    <row r="34" spans="1:27" ht="37.5" customHeight="1" x14ac:dyDescent="0.2">
      <c r="A34" s="22">
        <v>29</v>
      </c>
      <c r="B34" s="22">
        <v>1</v>
      </c>
      <c r="C34" s="13"/>
      <c r="D34" s="13"/>
      <c r="E34" s="13" t="s">
        <v>77</v>
      </c>
      <c r="F34" s="25" t="s">
        <v>184</v>
      </c>
      <c r="G34" s="13" t="s">
        <v>185</v>
      </c>
      <c r="H34" s="13" t="s">
        <v>44</v>
      </c>
      <c r="I34" s="19" t="s">
        <v>43</v>
      </c>
      <c r="J34" s="19" t="s">
        <v>47</v>
      </c>
      <c r="K34" s="19" t="s">
        <v>45</v>
      </c>
      <c r="L34" s="14">
        <v>1</v>
      </c>
      <c r="M34" s="20"/>
      <c r="N34" s="14">
        <v>1</v>
      </c>
      <c r="O34" s="20"/>
      <c r="P34" s="20"/>
      <c r="Q34" s="20"/>
      <c r="R34" s="20"/>
      <c r="S34" s="20"/>
      <c r="T34" s="20"/>
      <c r="U34" s="20"/>
      <c r="V34" s="20"/>
      <c r="W34" s="20"/>
      <c r="X34" s="20"/>
      <c r="Y34" s="29">
        <v>1110.8900000000001</v>
      </c>
      <c r="Z34" s="18">
        <f t="shared" si="0"/>
        <v>1110.8900000000001</v>
      </c>
      <c r="AA34" s="21"/>
    </row>
    <row r="35" spans="1:27" ht="37.5" customHeight="1" x14ac:dyDescent="0.2">
      <c r="A35" s="22">
        <v>30</v>
      </c>
      <c r="B35" s="22">
        <v>1</v>
      </c>
      <c r="C35" s="13" t="s">
        <v>122</v>
      </c>
      <c r="D35" s="13" t="s">
        <v>123</v>
      </c>
      <c r="E35" s="13" t="s">
        <v>78</v>
      </c>
      <c r="F35" s="25" t="s">
        <v>186</v>
      </c>
      <c r="G35" s="13" t="s">
        <v>187</v>
      </c>
      <c r="H35" s="13" t="s">
        <v>188</v>
      </c>
      <c r="I35" s="19" t="s">
        <v>43</v>
      </c>
      <c r="J35" s="19" t="s">
        <v>47</v>
      </c>
      <c r="K35" s="19" t="s">
        <v>45</v>
      </c>
      <c r="L35" s="14">
        <v>10</v>
      </c>
      <c r="M35" s="20"/>
      <c r="N35" s="14">
        <v>5</v>
      </c>
      <c r="O35" s="20"/>
      <c r="P35" s="20"/>
      <c r="Q35" s="20"/>
      <c r="R35" s="20"/>
      <c r="S35" s="20"/>
      <c r="T35" s="14">
        <v>5</v>
      </c>
      <c r="U35" s="20"/>
      <c r="V35" s="20"/>
      <c r="W35" s="20"/>
      <c r="X35" s="20"/>
      <c r="Y35" s="28">
        <v>100.26</v>
      </c>
      <c r="Z35" s="18">
        <f t="shared" si="0"/>
        <v>1002.6</v>
      </c>
      <c r="AA35" s="21"/>
    </row>
    <row r="36" spans="1:27" ht="37.5" customHeight="1" x14ac:dyDescent="0.2">
      <c r="A36" s="22">
        <v>31</v>
      </c>
      <c r="B36" s="22">
        <v>1</v>
      </c>
      <c r="C36" s="24" t="s">
        <v>124</v>
      </c>
      <c r="D36" s="24" t="s">
        <v>125</v>
      </c>
      <c r="E36" s="24" t="s">
        <v>79</v>
      </c>
      <c r="F36" s="26" t="s">
        <v>189</v>
      </c>
      <c r="G36" s="24" t="s">
        <v>190</v>
      </c>
      <c r="H36" s="24" t="s">
        <v>188</v>
      </c>
      <c r="I36" s="19" t="s">
        <v>43</v>
      </c>
      <c r="J36" s="19" t="s">
        <v>47</v>
      </c>
      <c r="K36" s="19" t="s">
        <v>45</v>
      </c>
      <c r="L36" s="14">
        <v>3</v>
      </c>
      <c r="M36" s="20"/>
      <c r="N36" s="14">
        <v>2</v>
      </c>
      <c r="O36" s="20"/>
      <c r="P36" s="20"/>
      <c r="Q36" s="20"/>
      <c r="R36" s="20"/>
      <c r="S36" s="14">
        <v>1</v>
      </c>
      <c r="T36" s="20"/>
      <c r="U36" s="20"/>
      <c r="V36" s="20"/>
      <c r="W36" s="20"/>
      <c r="X36" s="20"/>
      <c r="Y36" s="28">
        <v>80.209999999999994</v>
      </c>
      <c r="Z36" s="18">
        <f t="shared" si="0"/>
        <v>240.63</v>
      </c>
      <c r="AA36" s="21"/>
    </row>
    <row r="37" spans="1:27" ht="37.5" customHeight="1" x14ac:dyDescent="0.2">
      <c r="A37" s="22">
        <v>32</v>
      </c>
      <c r="B37" s="22">
        <v>1</v>
      </c>
      <c r="C37" s="24"/>
      <c r="D37" s="24"/>
      <c r="E37" s="24" t="s">
        <v>80</v>
      </c>
      <c r="F37" s="26" t="s">
        <v>221</v>
      </c>
      <c r="G37" s="24"/>
      <c r="H37" s="24" t="s">
        <v>44</v>
      </c>
      <c r="I37" s="19" t="s">
        <v>43</v>
      </c>
      <c r="J37" s="19" t="s">
        <v>47</v>
      </c>
      <c r="K37" s="19" t="s">
        <v>45</v>
      </c>
      <c r="L37" s="14">
        <v>2</v>
      </c>
      <c r="M37" s="20"/>
      <c r="N37" s="20"/>
      <c r="O37" s="14">
        <v>1</v>
      </c>
      <c r="P37" s="20"/>
      <c r="Q37" s="20"/>
      <c r="R37" s="20"/>
      <c r="S37" s="20"/>
      <c r="T37" s="20"/>
      <c r="U37" s="14">
        <v>1</v>
      </c>
      <c r="V37" s="20"/>
      <c r="W37" s="20"/>
      <c r="X37" s="20"/>
      <c r="Y37" s="28">
        <v>316.17</v>
      </c>
      <c r="Z37" s="18">
        <f t="shared" si="0"/>
        <v>632.34</v>
      </c>
      <c r="AA37" s="21"/>
    </row>
    <row r="38" spans="1:27" ht="37.5" customHeight="1" x14ac:dyDescent="0.2">
      <c r="A38" s="22">
        <v>33</v>
      </c>
      <c r="B38" s="22">
        <v>1</v>
      </c>
      <c r="C38" s="24" t="s">
        <v>126</v>
      </c>
      <c r="D38" s="24" t="s">
        <v>127</v>
      </c>
      <c r="E38" s="24" t="s">
        <v>81</v>
      </c>
      <c r="F38" s="26" t="s">
        <v>191</v>
      </c>
      <c r="G38" s="24" t="s">
        <v>192</v>
      </c>
      <c r="H38" s="24" t="s">
        <v>44</v>
      </c>
      <c r="I38" s="19" t="s">
        <v>43</v>
      </c>
      <c r="J38" s="19" t="s">
        <v>47</v>
      </c>
      <c r="K38" s="19" t="s">
        <v>45</v>
      </c>
      <c r="L38" s="14">
        <v>2</v>
      </c>
      <c r="M38" s="20"/>
      <c r="N38" s="20"/>
      <c r="O38" s="20"/>
      <c r="P38" s="14">
        <v>2</v>
      </c>
      <c r="Q38" s="20"/>
      <c r="R38" s="20"/>
      <c r="S38" s="20"/>
      <c r="T38" s="20"/>
      <c r="U38" s="20"/>
      <c r="V38" s="20"/>
      <c r="W38" s="20"/>
      <c r="X38" s="20"/>
      <c r="Y38" s="28">
        <v>216.29</v>
      </c>
      <c r="Z38" s="18">
        <f t="shared" si="0"/>
        <v>432.58</v>
      </c>
      <c r="AA38" s="21"/>
    </row>
    <row r="39" spans="1:27" ht="37.5" customHeight="1" x14ac:dyDescent="0.2">
      <c r="A39" s="23">
        <v>34</v>
      </c>
      <c r="B39" s="22">
        <v>1</v>
      </c>
      <c r="C39" s="24" t="s">
        <v>128</v>
      </c>
      <c r="D39" s="24" t="s">
        <v>129</v>
      </c>
      <c r="E39" s="24" t="s">
        <v>82</v>
      </c>
      <c r="F39" s="26" t="s">
        <v>193</v>
      </c>
      <c r="G39" s="26" t="s">
        <v>194</v>
      </c>
      <c r="H39" s="24" t="s">
        <v>44</v>
      </c>
      <c r="I39" s="19" t="s">
        <v>43</v>
      </c>
      <c r="J39" s="19" t="s">
        <v>47</v>
      </c>
      <c r="K39" s="19" t="s">
        <v>45</v>
      </c>
      <c r="L39" s="14">
        <v>5</v>
      </c>
      <c r="M39" s="20"/>
      <c r="N39" s="14">
        <v>2</v>
      </c>
      <c r="O39" s="20"/>
      <c r="P39" s="20"/>
      <c r="Q39" s="20"/>
      <c r="R39" s="14">
        <v>2</v>
      </c>
      <c r="S39" s="20"/>
      <c r="T39" s="20"/>
      <c r="U39" s="20"/>
      <c r="V39" s="20"/>
      <c r="W39" s="14">
        <v>1</v>
      </c>
      <c r="X39" s="20"/>
      <c r="Y39" s="28">
        <v>113.31</v>
      </c>
      <c r="Z39" s="18">
        <f t="shared" si="0"/>
        <v>566.54999999999995</v>
      </c>
      <c r="AA39" s="21"/>
    </row>
    <row r="40" spans="1:27" ht="37.5" customHeight="1" x14ac:dyDescent="0.2">
      <c r="A40" s="23">
        <v>35</v>
      </c>
      <c r="B40" s="22">
        <v>1</v>
      </c>
      <c r="C40" s="24" t="s">
        <v>130</v>
      </c>
      <c r="D40" s="24" t="s">
        <v>131</v>
      </c>
      <c r="E40" s="24" t="s">
        <v>83</v>
      </c>
      <c r="F40" s="26" t="s">
        <v>195</v>
      </c>
      <c r="G40" s="24" t="s">
        <v>196</v>
      </c>
      <c r="H40" s="24" t="s">
        <v>44</v>
      </c>
      <c r="I40" s="19" t="s">
        <v>43</v>
      </c>
      <c r="J40" s="19" t="s">
        <v>47</v>
      </c>
      <c r="K40" s="19" t="s">
        <v>45</v>
      </c>
      <c r="L40" s="14">
        <v>20</v>
      </c>
      <c r="M40" s="14">
        <v>4</v>
      </c>
      <c r="N40" s="20"/>
      <c r="O40" s="14">
        <v>4</v>
      </c>
      <c r="P40" s="20"/>
      <c r="Q40" s="20"/>
      <c r="R40" s="14">
        <v>6</v>
      </c>
      <c r="S40" s="20"/>
      <c r="T40" s="20"/>
      <c r="U40" s="20"/>
      <c r="V40" s="14">
        <v>6</v>
      </c>
      <c r="W40" s="20"/>
      <c r="X40" s="20"/>
      <c r="Y40" s="28">
        <v>45.99</v>
      </c>
      <c r="Z40" s="18">
        <f t="shared" si="0"/>
        <v>919.80000000000007</v>
      </c>
      <c r="AA40" s="21"/>
    </row>
    <row r="41" spans="1:27" ht="37.5" customHeight="1" x14ac:dyDescent="0.2">
      <c r="A41" s="23">
        <v>36</v>
      </c>
      <c r="B41" s="22">
        <v>1</v>
      </c>
      <c r="C41" s="24" t="s">
        <v>132</v>
      </c>
      <c r="D41" s="24" t="s">
        <v>133</v>
      </c>
      <c r="E41" s="24" t="s">
        <v>84</v>
      </c>
      <c r="F41" s="26" t="s">
        <v>197</v>
      </c>
      <c r="G41" s="24" t="s">
        <v>198</v>
      </c>
      <c r="H41" s="24" t="s">
        <v>44</v>
      </c>
      <c r="I41" s="19" t="s">
        <v>43</v>
      </c>
      <c r="J41" s="19" t="s">
        <v>47</v>
      </c>
      <c r="K41" s="19" t="s">
        <v>45</v>
      </c>
      <c r="L41" s="14">
        <v>2</v>
      </c>
      <c r="M41" s="20"/>
      <c r="N41" s="20"/>
      <c r="O41" s="14">
        <v>1</v>
      </c>
      <c r="P41" s="20"/>
      <c r="Q41" s="20"/>
      <c r="R41" s="20"/>
      <c r="S41" s="20"/>
      <c r="T41" s="20"/>
      <c r="U41" s="14">
        <v>1</v>
      </c>
      <c r="V41" s="20"/>
      <c r="W41" s="20"/>
      <c r="X41" s="20"/>
      <c r="Y41" s="28">
        <v>112.19</v>
      </c>
      <c r="Z41" s="18">
        <f t="shared" si="0"/>
        <v>224.38</v>
      </c>
      <c r="AA41" s="21"/>
    </row>
    <row r="42" spans="1:27" ht="37.5" customHeight="1" x14ac:dyDescent="0.2">
      <c r="A42" s="23">
        <v>37</v>
      </c>
      <c r="B42" s="22">
        <v>1</v>
      </c>
      <c r="C42" s="24"/>
      <c r="D42" s="24"/>
      <c r="E42" s="24" t="s">
        <v>85</v>
      </c>
      <c r="F42" s="26" t="s">
        <v>199</v>
      </c>
      <c r="G42" s="24" t="s">
        <v>183</v>
      </c>
      <c r="H42" s="24" t="s">
        <v>44</v>
      </c>
      <c r="I42" s="19" t="s">
        <v>43</v>
      </c>
      <c r="J42" s="19" t="s">
        <v>47</v>
      </c>
      <c r="K42" s="19" t="s">
        <v>45</v>
      </c>
      <c r="L42" s="14">
        <v>1</v>
      </c>
      <c r="M42" s="20"/>
      <c r="N42" s="14">
        <v>1</v>
      </c>
      <c r="O42" s="20"/>
      <c r="P42" s="20"/>
      <c r="Q42" s="20"/>
      <c r="R42" s="20"/>
      <c r="S42" s="20"/>
      <c r="T42" s="20"/>
      <c r="U42" s="20"/>
      <c r="V42" s="20"/>
      <c r="W42" s="20"/>
      <c r="X42" s="20"/>
      <c r="Y42" s="29">
        <v>1312.87</v>
      </c>
      <c r="Z42" s="18">
        <f t="shared" si="0"/>
        <v>1312.87</v>
      </c>
      <c r="AA42" s="21"/>
    </row>
    <row r="43" spans="1:27" ht="37.5" customHeight="1" x14ac:dyDescent="0.2">
      <c r="A43" s="23">
        <v>38</v>
      </c>
      <c r="B43" s="22">
        <v>1</v>
      </c>
      <c r="C43" s="24" t="s">
        <v>130</v>
      </c>
      <c r="D43" s="24" t="s">
        <v>131</v>
      </c>
      <c r="E43" s="24" t="s">
        <v>86</v>
      </c>
      <c r="F43" s="26" t="s">
        <v>200</v>
      </c>
      <c r="G43" s="24" t="s">
        <v>201</v>
      </c>
      <c r="H43" s="24" t="s">
        <v>44</v>
      </c>
      <c r="I43" s="19" t="s">
        <v>43</v>
      </c>
      <c r="J43" s="19" t="s">
        <v>47</v>
      </c>
      <c r="K43" s="19" t="s">
        <v>45</v>
      </c>
      <c r="L43" s="14">
        <v>4</v>
      </c>
      <c r="M43" s="14">
        <v>2</v>
      </c>
      <c r="N43" s="20"/>
      <c r="O43" s="20"/>
      <c r="P43" s="20"/>
      <c r="Q43" s="20"/>
      <c r="R43" s="20"/>
      <c r="S43" s="14">
        <v>2</v>
      </c>
      <c r="T43" s="20"/>
      <c r="U43" s="20"/>
      <c r="V43" s="20"/>
      <c r="W43" s="20"/>
      <c r="X43" s="20"/>
      <c r="Y43" s="28">
        <v>100.97</v>
      </c>
      <c r="Z43" s="18">
        <f t="shared" si="0"/>
        <v>403.88</v>
      </c>
      <c r="AA43" s="21"/>
    </row>
    <row r="44" spans="1:27" ht="37.5" customHeight="1" x14ac:dyDescent="0.2">
      <c r="A44" s="23">
        <v>39</v>
      </c>
      <c r="B44" s="22">
        <v>1</v>
      </c>
      <c r="C44" s="24" t="s">
        <v>134</v>
      </c>
      <c r="D44" s="24" t="s">
        <v>135</v>
      </c>
      <c r="E44" s="24" t="s">
        <v>87</v>
      </c>
      <c r="F44" s="26" t="s">
        <v>202</v>
      </c>
      <c r="G44" s="24" t="s">
        <v>203</v>
      </c>
      <c r="H44" s="24" t="s">
        <v>204</v>
      </c>
      <c r="I44" s="19" t="s">
        <v>43</v>
      </c>
      <c r="J44" s="19" t="s">
        <v>47</v>
      </c>
      <c r="K44" s="19" t="s">
        <v>45</v>
      </c>
      <c r="L44" s="27">
        <v>0.4</v>
      </c>
      <c r="M44" s="20"/>
      <c r="N44" s="27">
        <v>0.2</v>
      </c>
      <c r="O44" s="20"/>
      <c r="P44" s="20"/>
      <c r="Q44" s="20"/>
      <c r="R44" s="20"/>
      <c r="S44" s="20"/>
      <c r="T44" s="27">
        <v>0.2</v>
      </c>
      <c r="U44" s="20"/>
      <c r="V44" s="20"/>
      <c r="W44" s="20"/>
      <c r="X44" s="20"/>
      <c r="Y44" s="29">
        <v>2333.6799999999998</v>
      </c>
      <c r="Z44" s="18">
        <f t="shared" si="0"/>
        <v>933.47199999999998</v>
      </c>
      <c r="AA44" s="21"/>
    </row>
    <row r="45" spans="1:27" ht="37.5" customHeight="1" x14ac:dyDescent="0.2">
      <c r="A45" s="23">
        <v>40</v>
      </c>
      <c r="B45" s="22">
        <v>1</v>
      </c>
      <c r="C45" s="24"/>
      <c r="D45" s="24"/>
      <c r="E45" s="24" t="s">
        <v>88</v>
      </c>
      <c r="F45" s="26" t="s">
        <v>205</v>
      </c>
      <c r="G45" s="24" t="s">
        <v>206</v>
      </c>
      <c r="H45" s="24" t="s">
        <v>44</v>
      </c>
      <c r="I45" s="19" t="s">
        <v>43</v>
      </c>
      <c r="J45" s="19" t="s">
        <v>47</v>
      </c>
      <c r="K45" s="19" t="s">
        <v>45</v>
      </c>
      <c r="L45" s="14">
        <v>2</v>
      </c>
      <c r="M45" s="20"/>
      <c r="N45" s="20"/>
      <c r="O45" s="14">
        <v>1</v>
      </c>
      <c r="P45" s="20"/>
      <c r="Q45" s="20"/>
      <c r="R45" s="20"/>
      <c r="S45" s="14">
        <v>1</v>
      </c>
      <c r="T45" s="20"/>
      <c r="U45" s="20"/>
      <c r="V45" s="20"/>
      <c r="W45" s="20"/>
      <c r="X45" s="20"/>
      <c r="Y45" s="27">
        <v>15.3</v>
      </c>
      <c r="Z45" s="18">
        <f t="shared" si="0"/>
        <v>30.6</v>
      </c>
      <c r="AA45" s="21"/>
    </row>
    <row r="46" spans="1:27" ht="37.5" customHeight="1" x14ac:dyDescent="0.2">
      <c r="A46" s="23">
        <v>41</v>
      </c>
      <c r="B46" s="22">
        <v>1</v>
      </c>
      <c r="C46" s="24"/>
      <c r="D46" s="24"/>
      <c r="E46" s="24" t="s">
        <v>89</v>
      </c>
      <c r="F46" s="26" t="s">
        <v>207</v>
      </c>
      <c r="G46" s="24" t="s">
        <v>208</v>
      </c>
      <c r="H46" s="24" t="s">
        <v>44</v>
      </c>
      <c r="I46" s="19" t="s">
        <v>43</v>
      </c>
      <c r="J46" s="19" t="s">
        <v>47</v>
      </c>
      <c r="K46" s="19" t="s">
        <v>45</v>
      </c>
      <c r="L46" s="14">
        <v>3</v>
      </c>
      <c r="M46" s="14">
        <v>2</v>
      </c>
      <c r="N46" s="20"/>
      <c r="O46" s="20"/>
      <c r="P46" s="20"/>
      <c r="Q46" s="20"/>
      <c r="R46" s="14">
        <v>1</v>
      </c>
      <c r="S46" s="20"/>
      <c r="T46" s="20"/>
      <c r="U46" s="20"/>
      <c r="V46" s="20"/>
      <c r="W46" s="20"/>
      <c r="X46" s="20"/>
      <c r="Y46" s="28">
        <v>303.95999999999998</v>
      </c>
      <c r="Z46" s="18">
        <f t="shared" si="0"/>
        <v>911.87999999999988</v>
      </c>
      <c r="AA46" s="21"/>
    </row>
    <row r="47" spans="1:27" ht="37.5" customHeight="1" x14ac:dyDescent="0.2">
      <c r="A47" s="23">
        <v>42</v>
      </c>
      <c r="B47" s="22">
        <v>1</v>
      </c>
      <c r="C47" s="24"/>
      <c r="D47" s="24"/>
      <c r="E47" s="24" t="s">
        <v>90</v>
      </c>
      <c r="F47" s="26" t="s">
        <v>209</v>
      </c>
      <c r="G47" s="24" t="s">
        <v>208</v>
      </c>
      <c r="H47" s="24" t="s">
        <v>44</v>
      </c>
      <c r="I47" s="19" t="s">
        <v>43</v>
      </c>
      <c r="J47" s="19" t="s">
        <v>47</v>
      </c>
      <c r="K47" s="19" t="s">
        <v>45</v>
      </c>
      <c r="L47" s="14">
        <v>1</v>
      </c>
      <c r="M47" s="20"/>
      <c r="N47" s="20"/>
      <c r="O47" s="14">
        <v>1</v>
      </c>
      <c r="P47" s="20"/>
      <c r="Q47" s="20"/>
      <c r="R47" s="20"/>
      <c r="S47" s="20"/>
      <c r="T47" s="20"/>
      <c r="U47" s="20"/>
      <c r="V47" s="20"/>
      <c r="W47" s="20"/>
      <c r="X47" s="20"/>
      <c r="Y47" s="28">
        <v>252.48</v>
      </c>
      <c r="Z47" s="18">
        <f t="shared" si="0"/>
        <v>252.48</v>
      </c>
      <c r="AA47" s="21"/>
    </row>
    <row r="48" spans="1:27" ht="37.5" customHeight="1" x14ac:dyDescent="0.2">
      <c r="A48" s="23">
        <v>43</v>
      </c>
      <c r="B48" s="22">
        <v>1</v>
      </c>
      <c r="C48" s="24" t="s">
        <v>130</v>
      </c>
      <c r="D48" s="24" t="s">
        <v>131</v>
      </c>
      <c r="E48" s="24" t="s">
        <v>91</v>
      </c>
      <c r="F48" s="26" t="s">
        <v>210</v>
      </c>
      <c r="G48" s="24" t="s">
        <v>211</v>
      </c>
      <c r="H48" s="24" t="s">
        <v>44</v>
      </c>
      <c r="I48" s="19" t="s">
        <v>43</v>
      </c>
      <c r="J48" s="19" t="s">
        <v>47</v>
      </c>
      <c r="K48" s="19" t="s">
        <v>45</v>
      </c>
      <c r="L48" s="14">
        <v>6</v>
      </c>
      <c r="M48" s="20"/>
      <c r="N48" s="14">
        <v>2</v>
      </c>
      <c r="O48" s="20"/>
      <c r="P48" s="20"/>
      <c r="Q48" s="20"/>
      <c r="R48" s="14">
        <v>2</v>
      </c>
      <c r="S48" s="20"/>
      <c r="T48" s="20"/>
      <c r="U48" s="20"/>
      <c r="V48" s="14">
        <v>2</v>
      </c>
      <c r="W48" s="20"/>
      <c r="X48" s="20"/>
      <c r="Y48" s="28">
        <v>173.43</v>
      </c>
      <c r="Z48" s="18">
        <f t="shared" si="0"/>
        <v>1040.58</v>
      </c>
      <c r="AA48" s="21"/>
    </row>
    <row r="49" spans="1:27" ht="37.5" customHeight="1" x14ac:dyDescent="0.2">
      <c r="A49" s="23">
        <v>44</v>
      </c>
      <c r="B49" s="22">
        <v>1</v>
      </c>
      <c r="C49" s="24" t="s">
        <v>99</v>
      </c>
      <c r="D49" s="24" t="s">
        <v>100</v>
      </c>
      <c r="E49" s="24" t="s">
        <v>49</v>
      </c>
      <c r="F49" s="26" t="s">
        <v>137</v>
      </c>
      <c r="G49" s="24" t="s">
        <v>138</v>
      </c>
      <c r="H49" s="24" t="s">
        <v>44</v>
      </c>
      <c r="I49" s="19" t="s">
        <v>43</v>
      </c>
      <c r="J49" s="19" t="s">
        <v>47</v>
      </c>
      <c r="K49" s="19" t="s">
        <v>45</v>
      </c>
      <c r="L49" s="14">
        <v>1</v>
      </c>
      <c r="M49" s="20"/>
      <c r="N49" s="20"/>
      <c r="O49" s="14">
        <v>1</v>
      </c>
      <c r="P49" s="20"/>
      <c r="Q49" s="20"/>
      <c r="R49" s="20"/>
      <c r="S49" s="20"/>
      <c r="T49" s="20"/>
      <c r="U49" s="20"/>
      <c r="V49" s="20"/>
      <c r="W49" s="20"/>
      <c r="X49" s="20"/>
      <c r="Y49" s="28">
        <v>267.02</v>
      </c>
      <c r="Z49" s="18">
        <f t="shared" si="0"/>
        <v>267.02</v>
      </c>
      <c r="AA49" s="21"/>
    </row>
    <row r="50" spans="1:27" ht="37.5" customHeight="1" x14ac:dyDescent="0.2">
      <c r="A50" s="23">
        <v>45</v>
      </c>
      <c r="B50" s="22">
        <v>1</v>
      </c>
      <c r="C50" s="24" t="s">
        <v>136</v>
      </c>
      <c r="D50" s="24" t="s">
        <v>100</v>
      </c>
      <c r="E50" s="24" t="s">
        <v>92</v>
      </c>
      <c r="F50" s="26" t="s">
        <v>212</v>
      </c>
      <c r="G50" s="24" t="s">
        <v>213</v>
      </c>
      <c r="H50" s="24" t="s">
        <v>44</v>
      </c>
      <c r="I50" s="19" t="s">
        <v>43</v>
      </c>
      <c r="J50" s="19" t="s">
        <v>47</v>
      </c>
      <c r="K50" s="19" t="s">
        <v>45</v>
      </c>
      <c r="L50" s="14">
        <v>7</v>
      </c>
      <c r="M50" s="20"/>
      <c r="N50" s="14">
        <v>5</v>
      </c>
      <c r="O50" s="20"/>
      <c r="P50" s="20"/>
      <c r="Q50" s="20"/>
      <c r="R50" s="20"/>
      <c r="S50" s="20"/>
      <c r="T50" s="20"/>
      <c r="U50" s="20"/>
      <c r="V50" s="20"/>
      <c r="W50" s="20"/>
      <c r="X50" s="14">
        <v>2</v>
      </c>
      <c r="Y50" s="28">
        <v>68.95</v>
      </c>
      <c r="Z50" s="18">
        <f t="shared" si="0"/>
        <v>482.65000000000003</v>
      </c>
      <c r="AA50" s="21"/>
    </row>
    <row r="51" spans="1:27" ht="37.5" customHeight="1" x14ac:dyDescent="0.2">
      <c r="A51" s="23">
        <v>46</v>
      </c>
      <c r="B51" s="22">
        <v>1</v>
      </c>
      <c r="C51" s="24" t="s">
        <v>107</v>
      </c>
      <c r="D51" s="24" t="s">
        <v>108</v>
      </c>
      <c r="E51" s="24" t="s">
        <v>93</v>
      </c>
      <c r="F51" s="26" t="s">
        <v>214</v>
      </c>
      <c r="G51" s="24" t="s">
        <v>159</v>
      </c>
      <c r="H51" s="24" t="s">
        <v>44</v>
      </c>
      <c r="I51" s="19" t="s">
        <v>43</v>
      </c>
      <c r="J51" s="19" t="s">
        <v>47</v>
      </c>
      <c r="K51" s="19" t="s">
        <v>45</v>
      </c>
      <c r="L51" s="14">
        <v>14</v>
      </c>
      <c r="M51" s="20"/>
      <c r="N51" s="20"/>
      <c r="O51" s="14">
        <v>5</v>
      </c>
      <c r="P51" s="20"/>
      <c r="Q51" s="14">
        <v>3</v>
      </c>
      <c r="R51" s="20"/>
      <c r="S51" s="14">
        <v>3</v>
      </c>
      <c r="T51" s="20"/>
      <c r="U51" s="20"/>
      <c r="V51" s="20"/>
      <c r="W51" s="14">
        <v>3</v>
      </c>
      <c r="X51" s="20"/>
      <c r="Y51" s="28">
        <v>56.66</v>
      </c>
      <c r="Z51" s="18">
        <f t="shared" si="0"/>
        <v>793.24</v>
      </c>
      <c r="AA51" s="21"/>
    </row>
    <row r="52" spans="1:27" ht="37.5" customHeight="1" x14ac:dyDescent="0.2">
      <c r="A52" s="23">
        <v>47</v>
      </c>
      <c r="B52" s="22">
        <v>1</v>
      </c>
      <c r="C52" s="24"/>
      <c r="D52" s="24"/>
      <c r="E52" s="24" t="s">
        <v>59</v>
      </c>
      <c r="F52" s="26" t="s">
        <v>152</v>
      </c>
      <c r="G52" s="24" t="s">
        <v>153</v>
      </c>
      <c r="H52" s="24" t="s">
        <v>44</v>
      </c>
      <c r="I52" s="19" t="s">
        <v>43</v>
      </c>
      <c r="J52" s="19" t="s">
        <v>47</v>
      </c>
      <c r="K52" s="19" t="s">
        <v>45</v>
      </c>
      <c r="L52" s="14">
        <v>1</v>
      </c>
      <c r="M52" s="20"/>
      <c r="N52" s="20"/>
      <c r="O52" s="14">
        <v>1</v>
      </c>
      <c r="P52" s="20"/>
      <c r="Q52" s="20"/>
      <c r="R52" s="20"/>
      <c r="S52" s="20"/>
      <c r="T52" s="20"/>
      <c r="U52" s="20"/>
      <c r="V52" s="20"/>
      <c r="W52" s="20"/>
      <c r="X52" s="20"/>
      <c r="Y52" s="30">
        <v>2019.8</v>
      </c>
      <c r="Z52" s="18">
        <f t="shared" si="0"/>
        <v>2019.8</v>
      </c>
      <c r="AA52" s="21"/>
    </row>
    <row r="53" spans="1:27" ht="37.5" customHeight="1" x14ac:dyDescent="0.2">
      <c r="A53" s="23">
        <v>48</v>
      </c>
      <c r="B53" s="22">
        <v>1</v>
      </c>
      <c r="C53" s="24"/>
      <c r="D53" s="24"/>
      <c r="E53" s="24" t="s">
        <v>94</v>
      </c>
      <c r="F53" s="26" t="s">
        <v>215</v>
      </c>
      <c r="G53" s="24" t="s">
        <v>153</v>
      </c>
      <c r="H53" s="24" t="s">
        <v>44</v>
      </c>
      <c r="I53" s="19" t="s">
        <v>43</v>
      </c>
      <c r="J53" s="19" t="s">
        <v>47</v>
      </c>
      <c r="K53" s="19" t="s">
        <v>45</v>
      </c>
      <c r="L53" s="14">
        <v>3</v>
      </c>
      <c r="M53" s="20"/>
      <c r="N53" s="14">
        <v>3</v>
      </c>
      <c r="O53" s="20"/>
      <c r="P53" s="20"/>
      <c r="Q53" s="20"/>
      <c r="R53" s="20"/>
      <c r="S53" s="20"/>
      <c r="T53" s="20"/>
      <c r="U53" s="20"/>
      <c r="V53" s="20"/>
      <c r="W53" s="20"/>
      <c r="X53" s="20"/>
      <c r="Y53" s="28">
        <v>353.47</v>
      </c>
      <c r="Z53" s="18">
        <f t="shared" si="0"/>
        <v>1060.4100000000001</v>
      </c>
      <c r="AA53" s="21"/>
    </row>
    <row r="54" spans="1:27" ht="37.5" customHeight="1" x14ac:dyDescent="0.2">
      <c r="A54" s="23">
        <v>49</v>
      </c>
      <c r="B54" s="17">
        <v>1</v>
      </c>
      <c r="C54" s="24"/>
      <c r="D54" s="24"/>
      <c r="E54" s="24" t="s">
        <v>95</v>
      </c>
      <c r="F54" s="26" t="s">
        <v>216</v>
      </c>
      <c r="G54" s="24" t="s">
        <v>153</v>
      </c>
      <c r="H54" s="24" t="s">
        <v>44</v>
      </c>
      <c r="I54" s="19" t="s">
        <v>43</v>
      </c>
      <c r="J54" s="19" t="s">
        <v>47</v>
      </c>
      <c r="K54" s="19" t="s">
        <v>45</v>
      </c>
      <c r="L54" s="14">
        <v>3</v>
      </c>
      <c r="M54" s="20"/>
      <c r="N54" s="14">
        <v>3</v>
      </c>
      <c r="O54" s="20"/>
      <c r="P54" s="20"/>
      <c r="Q54" s="20"/>
      <c r="R54" s="20"/>
      <c r="S54" s="20"/>
      <c r="T54" s="20"/>
      <c r="U54" s="20"/>
      <c r="V54" s="20"/>
      <c r="W54" s="20"/>
      <c r="X54" s="20"/>
      <c r="Y54" s="28">
        <v>403.96</v>
      </c>
      <c r="Z54" s="18">
        <f t="shared" si="0"/>
        <v>1211.8799999999999</v>
      </c>
      <c r="AA54" s="16"/>
    </row>
    <row r="55" spans="1:27" ht="37.5" customHeight="1" x14ac:dyDescent="0.2">
      <c r="A55" s="23">
        <v>50</v>
      </c>
      <c r="B55" s="17">
        <v>1</v>
      </c>
      <c r="C55" s="24" t="s">
        <v>106</v>
      </c>
      <c r="D55" s="24" t="s">
        <v>100</v>
      </c>
      <c r="E55" s="24" t="s">
        <v>61</v>
      </c>
      <c r="F55" s="26" t="s">
        <v>156</v>
      </c>
      <c r="G55" s="24" t="s">
        <v>157</v>
      </c>
      <c r="H55" s="24" t="s">
        <v>44</v>
      </c>
      <c r="I55" s="19" t="s">
        <v>43</v>
      </c>
      <c r="J55" s="19" t="s">
        <v>47</v>
      </c>
      <c r="K55" s="19" t="s">
        <v>45</v>
      </c>
      <c r="L55" s="14">
        <v>7</v>
      </c>
      <c r="M55" s="20"/>
      <c r="N55" s="14">
        <v>5</v>
      </c>
      <c r="O55" s="20"/>
      <c r="P55" s="20"/>
      <c r="Q55" s="20"/>
      <c r="R55" s="20"/>
      <c r="S55" s="20"/>
      <c r="T55" s="20"/>
      <c r="U55" s="14">
        <v>2</v>
      </c>
      <c r="V55" s="20"/>
      <c r="W55" s="20"/>
      <c r="X55" s="20"/>
      <c r="Y55" s="28">
        <v>26.41</v>
      </c>
      <c r="Z55" s="18">
        <f t="shared" si="0"/>
        <v>184.87</v>
      </c>
      <c r="AA55" s="16"/>
    </row>
    <row r="56" spans="1:27" ht="37.5" customHeight="1" x14ac:dyDescent="0.2">
      <c r="A56" s="23">
        <v>51</v>
      </c>
      <c r="B56" s="17">
        <v>1</v>
      </c>
      <c r="C56" s="24" t="s">
        <v>106</v>
      </c>
      <c r="D56" s="24" t="s">
        <v>100</v>
      </c>
      <c r="E56" s="24" t="s">
        <v>62</v>
      </c>
      <c r="F56" s="26" t="s">
        <v>158</v>
      </c>
      <c r="G56" s="24" t="s">
        <v>159</v>
      </c>
      <c r="H56" s="24" t="s">
        <v>44</v>
      </c>
      <c r="I56" s="19" t="s">
        <v>43</v>
      </c>
      <c r="J56" s="19" t="s">
        <v>47</v>
      </c>
      <c r="K56" s="19" t="s">
        <v>45</v>
      </c>
      <c r="L56" s="14">
        <v>2</v>
      </c>
      <c r="M56" s="20"/>
      <c r="N56" s="14">
        <v>1</v>
      </c>
      <c r="O56" s="20"/>
      <c r="P56" s="20"/>
      <c r="Q56" s="20"/>
      <c r="R56" s="20"/>
      <c r="S56" s="20"/>
      <c r="T56" s="20"/>
      <c r="U56" s="14">
        <v>1</v>
      </c>
      <c r="V56" s="20"/>
      <c r="W56" s="20"/>
      <c r="X56" s="20"/>
      <c r="Y56" s="27">
        <v>66.599999999999994</v>
      </c>
      <c r="Z56" s="18">
        <f t="shared" si="0"/>
        <v>133.19999999999999</v>
      </c>
      <c r="AA56" s="16"/>
    </row>
    <row r="57" spans="1:27" ht="37.5" customHeight="1" x14ac:dyDescent="0.2">
      <c r="A57" s="23">
        <v>52</v>
      </c>
      <c r="B57" s="17">
        <v>1</v>
      </c>
      <c r="C57" s="24"/>
      <c r="D57" s="24"/>
      <c r="E57" s="24" t="s">
        <v>96</v>
      </c>
      <c r="F57" s="26" t="s">
        <v>217</v>
      </c>
      <c r="G57" s="24" t="s">
        <v>164</v>
      </c>
      <c r="H57" s="24" t="s">
        <v>44</v>
      </c>
      <c r="I57" s="19" t="s">
        <v>43</v>
      </c>
      <c r="J57" s="19" t="s">
        <v>47</v>
      </c>
      <c r="K57" s="19" t="s">
        <v>45</v>
      </c>
      <c r="L57" s="14">
        <v>1</v>
      </c>
      <c r="M57" s="20"/>
      <c r="N57" s="20"/>
      <c r="O57" s="14">
        <v>1</v>
      </c>
      <c r="P57" s="20"/>
      <c r="Q57" s="20"/>
      <c r="R57" s="20"/>
      <c r="S57" s="20"/>
      <c r="T57" s="20"/>
      <c r="U57" s="20"/>
      <c r="V57" s="20"/>
      <c r="W57" s="20"/>
      <c r="X57" s="20"/>
      <c r="Y57" s="28">
        <v>908.91</v>
      </c>
      <c r="Z57" s="18">
        <f t="shared" si="0"/>
        <v>908.91</v>
      </c>
      <c r="AA57" s="16"/>
    </row>
    <row r="58" spans="1:27" ht="37.5" customHeight="1" x14ac:dyDescent="0.2">
      <c r="A58" s="23">
        <v>53</v>
      </c>
      <c r="B58" s="17">
        <v>1</v>
      </c>
      <c r="C58" s="24"/>
      <c r="D58" s="24"/>
      <c r="E58" s="24" t="s">
        <v>97</v>
      </c>
      <c r="F58" s="26" t="s">
        <v>218</v>
      </c>
      <c r="G58" s="24" t="s">
        <v>164</v>
      </c>
      <c r="H58" s="24" t="s">
        <v>44</v>
      </c>
      <c r="I58" s="19" t="s">
        <v>43</v>
      </c>
      <c r="J58" s="19" t="s">
        <v>47</v>
      </c>
      <c r="K58" s="19" t="s">
        <v>45</v>
      </c>
      <c r="L58" s="14">
        <v>2</v>
      </c>
      <c r="M58" s="20"/>
      <c r="N58" s="20"/>
      <c r="O58" s="14">
        <v>1</v>
      </c>
      <c r="P58" s="20"/>
      <c r="Q58" s="20"/>
      <c r="R58" s="20"/>
      <c r="S58" s="20"/>
      <c r="T58" s="20"/>
      <c r="U58" s="14">
        <v>1</v>
      </c>
      <c r="V58" s="20"/>
      <c r="W58" s="20"/>
      <c r="X58" s="20"/>
      <c r="Y58" s="28">
        <v>561.86</v>
      </c>
      <c r="Z58" s="18">
        <f t="shared" si="0"/>
        <v>1123.72</v>
      </c>
      <c r="AA58" s="16"/>
    </row>
    <row r="59" spans="1:27" ht="37.5" customHeight="1" x14ac:dyDescent="0.2">
      <c r="A59" s="23">
        <v>54</v>
      </c>
      <c r="B59" s="17">
        <v>1</v>
      </c>
      <c r="C59" s="24"/>
      <c r="D59" s="24"/>
      <c r="E59" s="24" t="s">
        <v>98</v>
      </c>
      <c r="F59" s="26" t="s">
        <v>219</v>
      </c>
      <c r="G59" s="24" t="s">
        <v>164</v>
      </c>
      <c r="H59" s="24" t="s">
        <v>44</v>
      </c>
      <c r="I59" s="19" t="s">
        <v>43</v>
      </c>
      <c r="J59" s="19" t="s">
        <v>47</v>
      </c>
      <c r="K59" s="19" t="s">
        <v>45</v>
      </c>
      <c r="L59" s="14">
        <v>2</v>
      </c>
      <c r="M59" s="20"/>
      <c r="N59" s="20"/>
      <c r="O59" s="14">
        <v>1</v>
      </c>
      <c r="P59" s="20"/>
      <c r="Q59" s="20"/>
      <c r="R59" s="20"/>
      <c r="S59" s="20"/>
      <c r="T59" s="20"/>
      <c r="U59" s="14">
        <v>1</v>
      </c>
      <c r="V59" s="20"/>
      <c r="W59" s="20"/>
      <c r="X59" s="20"/>
      <c r="Y59" s="28">
        <v>387.56</v>
      </c>
      <c r="Z59" s="18">
        <f t="shared" si="0"/>
        <v>775.12</v>
      </c>
      <c r="AA59" s="16"/>
    </row>
    <row r="60" spans="1:27" ht="37.5" customHeight="1" x14ac:dyDescent="0.2">
      <c r="A60" s="23">
        <v>55</v>
      </c>
      <c r="B60" s="17">
        <v>1</v>
      </c>
      <c r="C60" s="24" t="s">
        <v>120</v>
      </c>
      <c r="D60" s="24" t="s">
        <v>121</v>
      </c>
      <c r="E60" s="24" t="s">
        <v>76</v>
      </c>
      <c r="F60" s="26" t="s">
        <v>182</v>
      </c>
      <c r="G60" s="24" t="s">
        <v>183</v>
      </c>
      <c r="H60" s="24" t="s">
        <v>44</v>
      </c>
      <c r="I60" s="19" t="s">
        <v>43</v>
      </c>
      <c r="J60" s="19" t="s">
        <v>47</v>
      </c>
      <c r="K60" s="19" t="s">
        <v>45</v>
      </c>
      <c r="L60" s="14">
        <v>2</v>
      </c>
      <c r="M60" s="14">
        <v>1</v>
      </c>
      <c r="N60" s="20"/>
      <c r="O60" s="14">
        <v>1</v>
      </c>
      <c r="P60" s="20"/>
      <c r="Q60" s="20"/>
      <c r="R60" s="20"/>
      <c r="S60" s="20"/>
      <c r="T60" s="20"/>
      <c r="U60" s="20"/>
      <c r="V60" s="20"/>
      <c r="W60" s="20"/>
      <c r="X60" s="20"/>
      <c r="Y60" s="29">
        <v>3171.99</v>
      </c>
      <c r="Z60" s="18">
        <f t="shared" si="0"/>
        <v>6343.98</v>
      </c>
      <c r="AA60" s="16"/>
    </row>
    <row r="61" spans="1:27" ht="20.25" customHeight="1" x14ac:dyDescent="0.2">
      <c r="A61" s="39" t="s">
        <v>0</v>
      </c>
      <c r="B61" s="39"/>
      <c r="C61" s="39"/>
      <c r="D61" s="39"/>
      <c r="E61" s="39"/>
      <c r="F61" s="39"/>
      <c r="G61" s="39"/>
      <c r="H61" s="39"/>
      <c r="I61" s="39"/>
      <c r="J61" s="39"/>
      <c r="K61" s="39"/>
      <c r="L61" s="15">
        <f>SUM(L6:L60)</f>
        <v>492.4</v>
      </c>
      <c r="M61" s="3"/>
      <c r="N61" s="3"/>
      <c r="O61" s="3"/>
      <c r="P61" s="3"/>
      <c r="Q61" s="3"/>
      <c r="R61" s="3"/>
      <c r="S61" s="3"/>
      <c r="T61" s="3"/>
      <c r="U61" s="3"/>
      <c r="V61" s="3"/>
      <c r="W61" s="3"/>
      <c r="X61" s="6"/>
      <c r="Y61" s="6"/>
      <c r="Z61" s="6">
        <f>SUM(Z6:Z60)</f>
        <v>124078.89200000005</v>
      </c>
      <c r="AA61" s="6"/>
    </row>
    <row r="63" spans="1:27" ht="74.25" customHeight="1" x14ac:dyDescent="0.2">
      <c r="A63" s="33" t="s">
        <v>37</v>
      </c>
      <c r="B63" s="33"/>
      <c r="C63" s="33"/>
      <c r="D63" s="34" t="s">
        <v>24</v>
      </c>
      <c r="E63" s="34"/>
      <c r="F63" s="34"/>
      <c r="G63" s="34"/>
      <c r="H63" s="34"/>
      <c r="I63" s="34"/>
      <c r="J63" s="34"/>
      <c r="K63" s="34"/>
      <c r="L63" s="34"/>
      <c r="M63" s="34"/>
      <c r="N63" s="34"/>
      <c r="O63" s="34"/>
      <c r="P63" s="34"/>
      <c r="Q63" s="34"/>
      <c r="R63" s="34"/>
      <c r="S63" s="34"/>
      <c r="T63" s="34"/>
      <c r="U63" s="34"/>
      <c r="V63" s="34"/>
      <c r="W63" s="34"/>
      <c r="X63" s="34"/>
      <c r="Y63" s="34"/>
      <c r="Z63" s="34"/>
      <c r="AA63" s="34"/>
    </row>
    <row r="64" spans="1:27" ht="59.25" customHeight="1" x14ac:dyDescent="0.2">
      <c r="A64" s="33" t="s">
        <v>31</v>
      </c>
      <c r="B64" s="33"/>
      <c r="C64" s="33"/>
      <c r="D64" s="34" t="s">
        <v>30</v>
      </c>
      <c r="E64" s="34"/>
      <c r="F64" s="34"/>
      <c r="G64" s="34"/>
      <c r="H64" s="34"/>
      <c r="I64" s="34"/>
      <c r="J64" s="34"/>
      <c r="K64" s="34"/>
      <c r="L64" s="34"/>
      <c r="M64" s="34"/>
      <c r="N64" s="34"/>
      <c r="O64" s="34"/>
      <c r="P64" s="34"/>
      <c r="Q64" s="34"/>
      <c r="R64" s="34"/>
      <c r="S64" s="34"/>
      <c r="T64" s="34"/>
      <c r="U64" s="34"/>
      <c r="V64" s="34"/>
      <c r="W64" s="34"/>
      <c r="X64" s="34"/>
      <c r="Y64" s="34"/>
      <c r="Z64" s="34"/>
      <c r="AA64" s="34"/>
    </row>
    <row r="65" spans="1:27" ht="54" customHeight="1" x14ac:dyDescent="0.2">
      <c r="A65" s="33" t="s">
        <v>33</v>
      </c>
      <c r="B65" s="33"/>
      <c r="C65" s="33"/>
      <c r="D65" s="34" t="s">
        <v>32</v>
      </c>
      <c r="E65" s="34"/>
      <c r="F65" s="34"/>
      <c r="G65" s="34"/>
      <c r="H65" s="34"/>
      <c r="I65" s="34"/>
      <c r="J65" s="34"/>
      <c r="K65" s="34"/>
      <c r="L65" s="34"/>
      <c r="M65" s="34"/>
      <c r="N65" s="34"/>
      <c r="O65" s="34"/>
      <c r="P65" s="34"/>
      <c r="Q65" s="34"/>
      <c r="R65" s="34"/>
      <c r="S65" s="34"/>
      <c r="T65" s="34"/>
      <c r="U65" s="34"/>
      <c r="V65" s="34"/>
      <c r="W65" s="34"/>
      <c r="X65" s="34"/>
      <c r="Y65" s="34"/>
      <c r="Z65" s="34"/>
      <c r="AA65" s="34"/>
    </row>
    <row r="66" spans="1:27" ht="47.25" customHeight="1" x14ac:dyDescent="0.2">
      <c r="A66" s="33" t="s">
        <v>34</v>
      </c>
      <c r="B66" s="33"/>
      <c r="C66" s="33"/>
      <c r="D66" s="34" t="s">
        <v>29</v>
      </c>
      <c r="E66" s="34"/>
      <c r="F66" s="34"/>
      <c r="G66" s="34"/>
      <c r="H66" s="34"/>
      <c r="I66" s="34"/>
      <c r="J66" s="34"/>
      <c r="K66" s="34"/>
      <c r="L66" s="34"/>
      <c r="M66" s="34"/>
      <c r="N66" s="34"/>
      <c r="O66" s="34"/>
      <c r="P66" s="34"/>
      <c r="Q66" s="34"/>
      <c r="R66" s="34"/>
      <c r="S66" s="34"/>
      <c r="T66" s="34"/>
      <c r="U66" s="34"/>
      <c r="V66" s="34"/>
      <c r="W66" s="34"/>
      <c r="X66" s="34"/>
      <c r="Y66" s="34"/>
      <c r="Z66" s="34"/>
      <c r="AA66" s="34"/>
    </row>
    <row r="67" spans="1:27" ht="227.25" customHeight="1" x14ac:dyDescent="0.2">
      <c r="A67" s="31" t="s">
        <v>35</v>
      </c>
      <c r="B67" s="31"/>
      <c r="C67" s="31"/>
      <c r="D67" s="32" t="s">
        <v>42</v>
      </c>
      <c r="E67" s="32"/>
      <c r="F67" s="32"/>
      <c r="G67" s="32"/>
      <c r="H67" s="32"/>
      <c r="I67" s="32"/>
      <c r="J67" s="32"/>
      <c r="K67" s="32"/>
      <c r="L67" s="32"/>
      <c r="M67" s="32"/>
      <c r="N67" s="32"/>
      <c r="O67" s="32"/>
      <c r="P67" s="32"/>
      <c r="Q67" s="32"/>
      <c r="R67" s="32"/>
      <c r="S67" s="32"/>
      <c r="T67" s="32"/>
      <c r="U67" s="32"/>
      <c r="V67" s="32"/>
      <c r="W67" s="32"/>
      <c r="X67" s="32"/>
      <c r="Y67" s="32"/>
      <c r="Z67" s="32"/>
      <c r="AA67" s="32"/>
    </row>
    <row r="68" spans="1:27" ht="108.75" customHeight="1" x14ac:dyDescent="0.2">
      <c r="A68" s="31" t="s">
        <v>36</v>
      </c>
      <c r="B68" s="31"/>
      <c r="C68" s="31"/>
      <c r="D68" s="32" t="s">
        <v>46</v>
      </c>
      <c r="E68" s="32"/>
      <c r="F68" s="32"/>
      <c r="G68" s="32"/>
      <c r="H68" s="32"/>
      <c r="I68" s="32"/>
      <c r="J68" s="32"/>
      <c r="K68" s="32"/>
      <c r="L68" s="32"/>
      <c r="M68" s="32"/>
      <c r="N68" s="32"/>
      <c r="O68" s="32"/>
      <c r="P68" s="32"/>
      <c r="Q68" s="32"/>
      <c r="R68" s="32"/>
      <c r="S68" s="32"/>
      <c r="T68" s="32"/>
      <c r="U68" s="32"/>
      <c r="V68" s="32"/>
      <c r="W68" s="32"/>
      <c r="X68" s="32"/>
      <c r="Y68" s="32"/>
      <c r="Z68" s="32"/>
      <c r="AA68" s="32"/>
    </row>
    <row r="69" spans="1:27" ht="15" x14ac:dyDescent="0.25">
      <c r="C69" s="11"/>
      <c r="D69" s="11"/>
      <c r="E69" s="11"/>
      <c r="F69" s="12"/>
      <c r="G69" s="12"/>
      <c r="H69" s="12"/>
      <c r="I69" s="12"/>
    </row>
    <row r="70" spans="1:27" ht="15" x14ac:dyDescent="0.25">
      <c r="C70" s="11"/>
      <c r="D70" s="11"/>
      <c r="E70" s="11"/>
      <c r="F70" s="12"/>
      <c r="G70" s="12"/>
      <c r="H70" s="12"/>
      <c r="I70" s="12"/>
    </row>
  </sheetData>
  <mergeCells count="18">
    <mergeCell ref="E3:L3"/>
    <mergeCell ref="AA4:AA5"/>
    <mergeCell ref="A63:C63"/>
    <mergeCell ref="A65:C65"/>
    <mergeCell ref="M4:X4"/>
    <mergeCell ref="A61:K61"/>
    <mergeCell ref="D63:AA63"/>
    <mergeCell ref="Y4:Y5"/>
    <mergeCell ref="Z4:Z5"/>
    <mergeCell ref="A68:C68"/>
    <mergeCell ref="D68:AA68"/>
    <mergeCell ref="A66:C66"/>
    <mergeCell ref="A64:C64"/>
    <mergeCell ref="A67:C67"/>
    <mergeCell ref="D67:AA67"/>
    <mergeCell ref="D64:AA64"/>
    <mergeCell ref="D65:AA65"/>
    <mergeCell ref="D66:AA66"/>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2019-12-16T12:12:47Z</dcterms:modified>
</cp:coreProperties>
</file>